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hpoor\Documents\Population + Climate\Datasets for Omari\"/>
    </mc:Choice>
  </mc:AlternateContent>
  <xr:revisionPtr revIDLastSave="0" documentId="13_ncr:1_{ED8E118B-4B40-41BE-A9E6-726A036B153D}" xr6:coauthVersionLast="47" xr6:coauthVersionMax="47" xr10:uidLastSave="{00000000-0000-0000-0000-000000000000}"/>
  <bookViews>
    <workbookView xWindow="135" yWindow="315" windowWidth="11715" windowHeight="15195" activeTab="1" xr2:uid="{00000000-000D-0000-FFFF-FFFF00000000}"/>
  </bookViews>
  <sheets>
    <sheet name="Sheet1" sheetId="1" r:id="rId1"/>
    <sheet name="Sheet2" sheetId="2"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D7" i="2" s="1"/>
  <c r="C8" i="2"/>
  <c r="D8" i="2" s="1"/>
  <c r="C9" i="2"/>
  <c r="D9" i="2" s="1"/>
  <c r="C10" i="2"/>
  <c r="D10" i="2" s="1"/>
  <c r="C11" i="2"/>
  <c r="D11" i="2" s="1"/>
  <c r="C12" i="2"/>
  <c r="D12" i="2" s="1"/>
  <c r="C13" i="2"/>
  <c r="D13" i="2" s="1"/>
  <c r="C14" i="2"/>
  <c r="D14" i="2" s="1"/>
  <c r="C15" i="2"/>
  <c r="D15" i="2" s="1"/>
  <c r="C16" i="2"/>
  <c r="D16" i="2" s="1"/>
  <c r="C17" i="2"/>
  <c r="D17" i="2" s="1"/>
  <c r="C18" i="2"/>
  <c r="D18" i="2" s="1"/>
  <c r="C19" i="2"/>
  <c r="D19" i="2" s="1"/>
  <c r="C20" i="2"/>
  <c r="D20" i="2" s="1"/>
  <c r="C21" i="2"/>
  <c r="D21" i="2" s="1"/>
  <c r="C22" i="2"/>
  <c r="D22" i="2" s="1"/>
  <c r="C23" i="2"/>
  <c r="D23" i="2" s="1"/>
  <c r="C24" i="2"/>
  <c r="D24" i="2" s="1"/>
  <c r="C25" i="2"/>
  <c r="D25" i="2" s="1"/>
  <c r="C26" i="2"/>
  <c r="D26" i="2" s="1"/>
  <c r="C27" i="2"/>
  <c r="D27" i="2" s="1"/>
  <c r="C28" i="2"/>
  <c r="D28" i="2" s="1"/>
  <c r="C29" i="2"/>
  <c r="D29" i="2" s="1"/>
  <c r="C30" i="2"/>
  <c r="D30" i="2" s="1"/>
  <c r="C31" i="2"/>
  <c r="D31" i="2" s="1"/>
  <c r="C32" i="2"/>
  <c r="D32" i="2" s="1"/>
  <c r="C33" i="2"/>
  <c r="D33" i="2" s="1"/>
  <c r="C34" i="2"/>
  <c r="D34" i="2" s="1"/>
  <c r="C35" i="2"/>
  <c r="D35" i="2" s="1"/>
  <c r="C36" i="2"/>
  <c r="D36" i="2" s="1"/>
  <c r="C37" i="2"/>
  <c r="D37" i="2" s="1"/>
  <c r="C38" i="2"/>
  <c r="D38" i="2" s="1"/>
  <c r="C39" i="2"/>
  <c r="D39" i="2" s="1"/>
  <c r="C40" i="2"/>
  <c r="D40" i="2" s="1"/>
  <c r="C41" i="2"/>
  <c r="D41" i="2" s="1"/>
  <c r="C42" i="2"/>
  <c r="D42" i="2" s="1"/>
  <c r="C43" i="2"/>
  <c r="D43" i="2" s="1"/>
  <c r="C44" i="2"/>
  <c r="D44" i="2" s="1"/>
  <c r="C45" i="2"/>
  <c r="D45" i="2" s="1"/>
  <c r="C46" i="2"/>
  <c r="D46" i="2" s="1"/>
  <c r="C47" i="2"/>
  <c r="D47" i="2" s="1"/>
  <c r="C48" i="2"/>
  <c r="D48" i="2" s="1"/>
  <c r="C49" i="2"/>
  <c r="D49" i="2" s="1"/>
  <c r="C50" i="2"/>
  <c r="D50" i="2" s="1"/>
  <c r="C51" i="2"/>
  <c r="D51" i="2" s="1"/>
  <c r="C52" i="2"/>
  <c r="D52" i="2" s="1"/>
  <c r="C53" i="2"/>
  <c r="D53" i="2" s="1"/>
  <c r="C54" i="2"/>
  <c r="D54" i="2" s="1"/>
  <c r="C55" i="2"/>
  <c r="D55" i="2" s="1"/>
  <c r="C56" i="2"/>
  <c r="D56" i="2" s="1"/>
  <c r="C57" i="2"/>
  <c r="D57" i="2" s="1"/>
  <c r="C58" i="2"/>
  <c r="D58" i="2" s="1"/>
  <c r="C59" i="2"/>
  <c r="D59" i="2" s="1"/>
  <c r="C60" i="2"/>
  <c r="D60" i="2" s="1"/>
  <c r="C61" i="2"/>
  <c r="D61" i="2" s="1"/>
  <c r="C62" i="2"/>
  <c r="D62" i="2" s="1"/>
  <c r="C63" i="2"/>
  <c r="D63" i="2" s="1"/>
  <c r="C64" i="2"/>
  <c r="D64" i="2" s="1"/>
  <c r="C65" i="2"/>
  <c r="D65" i="2" s="1"/>
  <c r="C66" i="2"/>
  <c r="D66" i="2" s="1"/>
  <c r="C67" i="2"/>
  <c r="D67" i="2" s="1"/>
  <c r="C68" i="2"/>
  <c r="D68" i="2" s="1"/>
  <c r="C69" i="2"/>
  <c r="D69" i="2" s="1"/>
  <c r="C70" i="2"/>
  <c r="D70" i="2" s="1"/>
  <c r="C71" i="2"/>
  <c r="D71" i="2" s="1"/>
  <c r="C72" i="2"/>
  <c r="D72" i="2" s="1"/>
  <c r="C73" i="2"/>
  <c r="D73" i="2" s="1"/>
  <c r="C74" i="2"/>
  <c r="D74" i="2" s="1"/>
  <c r="C75" i="2"/>
  <c r="D75" i="2" s="1"/>
  <c r="C76" i="2"/>
  <c r="D76" i="2" s="1"/>
  <c r="C77" i="2"/>
  <c r="D77" i="2" s="1"/>
  <c r="C78" i="2"/>
  <c r="D78" i="2" s="1"/>
  <c r="C79" i="2"/>
  <c r="D79" i="2" s="1"/>
  <c r="C80" i="2"/>
  <c r="D80" i="2" s="1"/>
  <c r="C81" i="2"/>
  <c r="D81" i="2" s="1"/>
  <c r="C82" i="2"/>
  <c r="D82" i="2" s="1"/>
  <c r="C83" i="2"/>
  <c r="D83" i="2" s="1"/>
  <c r="C84" i="2"/>
  <c r="D84" i="2" s="1"/>
  <c r="C85" i="2"/>
  <c r="D85" i="2" s="1"/>
  <c r="C86" i="2"/>
  <c r="D86" i="2" s="1"/>
  <c r="C87" i="2"/>
  <c r="D87" i="2" s="1"/>
  <c r="C88" i="2"/>
  <c r="D88" i="2" s="1"/>
  <c r="C89" i="2"/>
  <c r="D89" i="2" s="1"/>
  <c r="C90" i="2"/>
  <c r="D90" i="2" s="1"/>
  <c r="C91" i="2"/>
  <c r="D91" i="2" s="1"/>
  <c r="C92" i="2"/>
  <c r="D92" i="2" s="1"/>
  <c r="C93" i="2"/>
  <c r="D93" i="2" s="1"/>
  <c r="C94" i="2"/>
  <c r="D94" i="2" s="1"/>
  <c r="C95" i="2"/>
  <c r="D95" i="2" s="1"/>
  <c r="C96" i="2"/>
  <c r="D96" i="2" s="1"/>
  <c r="C97" i="2"/>
  <c r="D97" i="2" s="1"/>
  <c r="C98" i="2"/>
  <c r="D98" i="2" s="1"/>
  <c r="C99" i="2"/>
  <c r="D99" i="2" s="1"/>
  <c r="C100" i="2"/>
  <c r="D100" i="2" s="1"/>
  <c r="C101" i="2"/>
  <c r="D101" i="2" s="1"/>
  <c r="C102" i="2"/>
  <c r="D102" i="2" s="1"/>
  <c r="C103" i="2"/>
  <c r="D103" i="2" s="1"/>
  <c r="C104" i="2"/>
  <c r="D104" i="2" s="1"/>
  <c r="C105" i="2"/>
  <c r="D105" i="2" s="1"/>
  <c r="C106" i="2"/>
  <c r="D106" i="2" s="1"/>
  <c r="C107" i="2"/>
  <c r="D107" i="2" s="1"/>
  <c r="C108" i="2"/>
  <c r="D108" i="2" s="1"/>
  <c r="C109" i="2"/>
  <c r="D109" i="2" s="1"/>
  <c r="C110" i="2"/>
  <c r="D110" i="2" s="1"/>
  <c r="C111" i="2"/>
  <c r="D111" i="2" s="1"/>
  <c r="C112" i="2"/>
  <c r="D112" i="2" s="1"/>
  <c r="C113" i="2"/>
  <c r="D113" i="2" s="1"/>
  <c r="C114" i="2"/>
  <c r="D114" i="2" s="1"/>
  <c r="C115" i="2"/>
  <c r="D115" i="2" s="1"/>
  <c r="C116" i="2"/>
  <c r="D116" i="2" s="1"/>
  <c r="C117" i="2"/>
  <c r="D117" i="2" s="1"/>
  <c r="C118" i="2"/>
  <c r="D118" i="2" s="1"/>
  <c r="C119" i="2"/>
  <c r="D119" i="2" s="1"/>
  <c r="C120" i="2"/>
  <c r="D120" i="2" s="1"/>
  <c r="C121" i="2"/>
  <c r="D121" i="2" s="1"/>
  <c r="C122" i="2"/>
  <c r="D122" i="2" s="1"/>
  <c r="C123" i="2"/>
  <c r="D123" i="2" s="1"/>
  <c r="C124" i="2"/>
  <c r="D124" i="2" s="1"/>
  <c r="C125" i="2"/>
  <c r="D125" i="2" s="1"/>
  <c r="C126" i="2"/>
  <c r="D126" i="2" s="1"/>
  <c r="C127" i="2"/>
  <c r="D127" i="2" s="1"/>
  <c r="C128" i="2"/>
  <c r="D128" i="2" s="1"/>
  <c r="C129" i="2"/>
  <c r="D129" i="2" s="1"/>
  <c r="C130" i="2"/>
  <c r="D130" i="2" s="1"/>
  <c r="C131" i="2"/>
  <c r="D131" i="2" s="1"/>
  <c r="C132" i="2"/>
  <c r="D132" i="2" s="1"/>
  <c r="C133" i="2"/>
  <c r="D133" i="2" s="1"/>
  <c r="C134" i="2"/>
  <c r="D134" i="2" s="1"/>
  <c r="C135" i="2"/>
  <c r="D135" i="2" s="1"/>
  <c r="C136" i="2"/>
  <c r="D136" i="2" s="1"/>
  <c r="C137" i="2"/>
  <c r="D137" i="2" s="1"/>
  <c r="C138" i="2"/>
  <c r="D138" i="2" s="1"/>
  <c r="C139" i="2"/>
  <c r="D139" i="2" s="1"/>
  <c r="C140" i="2"/>
  <c r="D140" i="2" s="1"/>
  <c r="C141" i="2"/>
  <c r="D141" i="2" s="1"/>
  <c r="C142" i="2"/>
  <c r="D142" i="2" s="1"/>
  <c r="C143" i="2"/>
  <c r="D143" i="2" s="1"/>
  <c r="C144" i="2"/>
  <c r="D144" i="2" s="1"/>
  <c r="C145" i="2"/>
  <c r="D145" i="2" s="1"/>
  <c r="C146" i="2"/>
  <c r="D146" i="2" s="1"/>
  <c r="C147" i="2"/>
  <c r="D147" i="2" s="1"/>
  <c r="C148" i="2"/>
  <c r="D148" i="2" s="1"/>
  <c r="C149" i="2"/>
  <c r="D149" i="2" s="1"/>
  <c r="C6" i="2"/>
  <c r="D6" i="2" s="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8" i="1"/>
</calcChain>
</file>

<file path=xl/sharedStrings.xml><?xml version="1.0" encoding="utf-8"?>
<sst xmlns="http://schemas.openxmlformats.org/spreadsheetml/2006/main" count="308" uniqueCount="179">
  <si>
    <t>GHG emissions from fuel combustion</t>
  </si>
  <si>
    <t>Canada</t>
  </si>
  <si>
    <t>Chile</t>
  </si>
  <si>
    <t>Mexico</t>
  </si>
  <si>
    <t>United States</t>
  </si>
  <si>
    <t>Australia</t>
  </si>
  <si>
    <t>Israel</t>
  </si>
  <si>
    <t>Japan</t>
  </si>
  <si>
    <t>Korea</t>
  </si>
  <si>
    <t>New Zealand</t>
  </si>
  <si>
    <t>Austria</t>
  </si>
  <si>
    <t>Belgium</t>
  </si>
  <si>
    <t>Czech Republic</t>
  </si>
  <si>
    <t>Denmark</t>
  </si>
  <si>
    <t>Estonia</t>
  </si>
  <si>
    <t>Finland</t>
  </si>
  <si>
    <t>France</t>
  </si>
  <si>
    <t>Germany</t>
  </si>
  <si>
    <t>Greece</t>
  </si>
  <si>
    <t>Hungary</t>
  </si>
  <si>
    <t>Iceland</t>
  </si>
  <si>
    <t>Ireland</t>
  </si>
  <si>
    <t>Italy</t>
  </si>
  <si>
    <t>Latvia</t>
  </si>
  <si>
    <t>Lithuania</t>
  </si>
  <si>
    <t>Luxembourg</t>
  </si>
  <si>
    <t>Netherlands</t>
  </si>
  <si>
    <t>Norway</t>
  </si>
  <si>
    <t>Poland</t>
  </si>
  <si>
    <t>Portugal</t>
  </si>
  <si>
    <t>Slovak Republic</t>
  </si>
  <si>
    <t>Slovenia</t>
  </si>
  <si>
    <t>Spain</t>
  </si>
  <si>
    <t>Sweden</t>
  </si>
  <si>
    <t>Switzerland</t>
  </si>
  <si>
    <t>Turkey</t>
  </si>
  <si>
    <t>United Kingdom</t>
  </si>
  <si>
    <t>Albania</t>
  </si>
  <si>
    <t>Armenia</t>
  </si>
  <si>
    <t>Azerbaijan</t>
  </si>
  <si>
    <t>Belarus</t>
  </si>
  <si>
    <t>Bosnia and Herzegovina</t>
  </si>
  <si>
    <t>Bulgaria</t>
  </si>
  <si>
    <t>Croatia</t>
  </si>
  <si>
    <t>Cyprus</t>
  </si>
  <si>
    <t>Georgia</t>
  </si>
  <si>
    <t>Gibraltar</t>
  </si>
  <si>
    <t>Kazakhstan</t>
  </si>
  <si>
    <t>Kosovo</t>
  </si>
  <si>
    <t>Kyrgyzstan</t>
  </si>
  <si>
    <t>Malta</t>
  </si>
  <si>
    <t>Republic of Moldova</t>
  </si>
  <si>
    <t>Montenegro</t>
  </si>
  <si>
    <t>Republic of North Macedonia</t>
  </si>
  <si>
    <t>Romania</t>
  </si>
  <si>
    <t>Russian Federation</t>
  </si>
  <si>
    <t>Serbia</t>
  </si>
  <si>
    <t>Tajikistan</t>
  </si>
  <si>
    <t>Turkmenistan</t>
  </si>
  <si>
    <t>Ukraine</t>
  </si>
  <si>
    <t>Uzbekistan</t>
  </si>
  <si>
    <t>Algeria</t>
  </si>
  <si>
    <t>Angola</t>
  </si>
  <si>
    <t>Benin</t>
  </si>
  <si>
    <t>Botswana</t>
  </si>
  <si>
    <t>Cameroon</t>
  </si>
  <si>
    <t>Congo</t>
  </si>
  <si>
    <t>Côte d'Ivoire</t>
  </si>
  <si>
    <t>Dem. Rep. of Congo</t>
  </si>
  <si>
    <t>Egypt</t>
  </si>
  <si>
    <t>Equatorial Guinea</t>
  </si>
  <si>
    <t>Eritrea</t>
  </si>
  <si>
    <t>Ethiopia</t>
  </si>
  <si>
    <t>Gabon</t>
  </si>
  <si>
    <t>Ghana</t>
  </si>
  <si>
    <t>Kenya</t>
  </si>
  <si>
    <t>Libya</t>
  </si>
  <si>
    <t>Mauritius</t>
  </si>
  <si>
    <t>Morocco</t>
  </si>
  <si>
    <t>Mozambique</t>
  </si>
  <si>
    <t>Namibia</t>
  </si>
  <si>
    <t>Niger</t>
  </si>
  <si>
    <t>Nigeria</t>
  </si>
  <si>
    <t>Senegal</t>
  </si>
  <si>
    <t>South Africa</t>
  </si>
  <si>
    <t>South Sudan</t>
  </si>
  <si>
    <t>Sudan</t>
  </si>
  <si>
    <t>United Rep. of Tanzania</t>
  </si>
  <si>
    <t>Togo</t>
  </si>
  <si>
    <t>Tunisia</t>
  </si>
  <si>
    <t>Zambia</t>
  </si>
  <si>
    <t>Zimbabwe</t>
  </si>
  <si>
    <t>Other Africa</t>
  </si>
  <si>
    <t>Bangladesh</t>
  </si>
  <si>
    <t>Brunei Darussalam</t>
  </si>
  <si>
    <t>Cambodia</t>
  </si>
  <si>
    <t>DPR of Korea</t>
  </si>
  <si>
    <t>India</t>
  </si>
  <si>
    <t>Indonesia</t>
  </si>
  <si>
    <t>Lao People's Democratic Republic</t>
  </si>
  <si>
    <t>Malaysia</t>
  </si>
  <si>
    <t>Mongolia</t>
  </si>
  <si>
    <t>Myanmar</t>
  </si>
  <si>
    <t>Nepal</t>
  </si>
  <si>
    <t>Pakistan</t>
  </si>
  <si>
    <t>Philippines</t>
  </si>
  <si>
    <t>Singapore</t>
  </si>
  <si>
    <t>Sri Lanka</t>
  </si>
  <si>
    <t>Chinese Taipei</t>
  </si>
  <si>
    <t>Thailand</t>
  </si>
  <si>
    <t>Viet Nam</t>
  </si>
  <si>
    <t>Other Asia</t>
  </si>
  <si>
    <t>People's Rep. of China</t>
  </si>
  <si>
    <t>Hong Kong, China</t>
  </si>
  <si>
    <t>Argentina</t>
  </si>
  <si>
    <t>Bolivia</t>
  </si>
  <si>
    <t>Brazil</t>
  </si>
  <si>
    <t>Colombia</t>
  </si>
  <si>
    <t>Costa Rica</t>
  </si>
  <si>
    <t>Cuba</t>
  </si>
  <si>
    <t>Curaçao</t>
  </si>
  <si>
    <t>Dominican Republic</t>
  </si>
  <si>
    <t>Ecuador</t>
  </si>
  <si>
    <t>El Salvador</t>
  </si>
  <si>
    <t>Guatemala</t>
  </si>
  <si>
    <t>Guyana</t>
  </si>
  <si>
    <t>Haiti</t>
  </si>
  <si>
    <t>Honduras</t>
  </si>
  <si>
    <t>Jamaica</t>
  </si>
  <si>
    <t>Nicaragua</t>
  </si>
  <si>
    <t>Panama</t>
  </si>
  <si>
    <t>Paraguay</t>
  </si>
  <si>
    <t>Peru</t>
  </si>
  <si>
    <t>Suriname</t>
  </si>
  <si>
    <t>Trinidad and Tobago</t>
  </si>
  <si>
    <t>Uruguay</t>
  </si>
  <si>
    <t>Venezuela</t>
  </si>
  <si>
    <t>Other Non-OECD Americas</t>
  </si>
  <si>
    <t>Bahrain</t>
  </si>
  <si>
    <t>Islamic Rep. of Iran</t>
  </si>
  <si>
    <t>Iraq</t>
  </si>
  <si>
    <t>Jordan</t>
  </si>
  <si>
    <t>Kuwait</t>
  </si>
  <si>
    <t>Lebanon</t>
  </si>
  <si>
    <t>Oman</t>
  </si>
  <si>
    <t>Qatar</t>
  </si>
  <si>
    <t>Saudi Arabia</t>
  </si>
  <si>
    <t xml:space="preserve">Syrian Arab Republic </t>
  </si>
  <si>
    <t>United Arab Emirates</t>
  </si>
  <si>
    <t>Yemen</t>
  </si>
  <si>
    <t>Source: IEA (2021), GHG Emissions from Energy</t>
  </si>
  <si>
    <t xml:space="preserve">https://www.iea.org/data-and-statistics/data-product/greenhouse-gas-emissions-from-energy-highlights#data-sets </t>
  </si>
  <si>
    <t xml:space="preserve">https://iea.blob.core.windows.net/assets/d755e4d6-9572-4549-9421-7d2bc377cd2f/WORLD_GHG_Documentation.pdf </t>
  </si>
  <si>
    <t>Country</t>
  </si>
  <si>
    <t>2019 Emissions (millions tons CO2)</t>
  </si>
  <si>
    <t>2019 Emissions (GtCO2)</t>
  </si>
  <si>
    <t>China, People's Republic of</t>
  </si>
  <si>
    <t>Iran, Islamic Republic of</t>
  </si>
  <si>
    <t>Bolivarian Republic of Venezuela</t>
  </si>
  <si>
    <t>Korea, Dem. People's Rep. of</t>
  </si>
  <si>
    <t>Serbia*</t>
  </si>
  <si>
    <t>Hong Kong (China)</t>
  </si>
  <si>
    <t>Syrian Arab Republic</t>
  </si>
  <si>
    <t>Plurinational State of Bolivia</t>
  </si>
  <si>
    <t>Sudan*</t>
  </si>
  <si>
    <t>Tanzania, United Republic of</t>
  </si>
  <si>
    <t>Moldova</t>
  </si>
  <si>
    <t>Cyprus*</t>
  </si>
  <si>
    <t>Republic of the Congo</t>
  </si>
  <si>
    <t>Curacao</t>
  </si>
  <si>
    <t>Democratic Republic of Congo</t>
  </si>
  <si>
    <t>South-Sudan</t>
  </si>
  <si>
    <t>CO2 Emissions (MtCO2)</t>
  </si>
  <si>
    <t>CO2 Emissions (Gt CO2)</t>
  </si>
  <si>
    <t>Annual CO2 Emissions by Country, 2019 (from fossil fuels)</t>
  </si>
  <si>
    <t>Data source: IEA Atlas of Energy</t>
  </si>
  <si>
    <t>Percent 2019 Global Emissions (33.62 GtCO2)</t>
  </si>
  <si>
    <t xml:space="preserve">http://energyatlas.iea.org/#!/tellmap/1378539487/0 </t>
  </si>
  <si>
    <t>*This document, as well as any data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</si>
</sst>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 ##0;\-\-"/>
    <numFmt numFmtId="165" formatCode="0.0"/>
  </numFmts>
  <fonts count="9" x14ac:knownFonts="1">
    <font>
      <sz val="11"/>
      <color theme="1"/>
      <name val="Calibri"/>
      <family val="2"/>
      <scheme val="minor"/>
    </font>
    <font>
      <b/>
      <sz val="11"/>
      <color theme="1"/>
      <name val="Calibri"/>
      <family val="2"/>
      <scheme val="minor"/>
    </font>
    <font>
      <u/>
      <sz val="11"/>
      <color theme="10"/>
      <name val="Calibri"/>
      <family val="2"/>
      <scheme val="minor"/>
    </font>
    <font>
      <b/>
      <sz val="12"/>
      <name val="Arial"/>
      <family val="2"/>
    </font>
    <font>
      <sz val="10"/>
      <name val="Arial"/>
      <family val="2"/>
    </font>
    <font>
      <u/>
      <sz val="8"/>
      <color indexed="12"/>
      <name val="Arial"/>
      <family val="2"/>
    </font>
    <font>
      <b/>
      <sz val="8"/>
      <name val="Arial"/>
      <family val="2"/>
    </font>
    <font>
      <sz val="8"/>
      <name val="Arial"/>
      <family val="2"/>
    </font>
    <font>
      <sz val="11"/>
      <color rgb="FF000000"/>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5" fillId="0" borderId="0" xfId="1" applyFont="1" applyFill="1" applyAlignment="1" applyProtection="1"/>
    <xf numFmtId="0" fontId="6" fillId="0" borderId="1" xfId="0" applyFont="1" applyFill="1" applyBorder="1" applyAlignment="1">
      <alignment horizontal="left" vertical="center"/>
    </xf>
    <xf numFmtId="0" fontId="7" fillId="0" borderId="0" xfId="0" applyFont="1" applyFill="1" applyAlignment="1">
      <alignment horizontal="right" vertical="center"/>
    </xf>
    <xf numFmtId="0" fontId="7" fillId="0" borderId="0" xfId="0" quotePrefix="1" applyFont="1" applyFill="1" applyAlignment="1">
      <alignment horizontal="right" vertical="center"/>
    </xf>
    <xf numFmtId="0" fontId="6" fillId="0" borderId="1" xfId="0" applyFont="1" applyFill="1" applyBorder="1" applyAlignment="1">
      <alignment horizontal="left" vertical="center" wrapText="1"/>
    </xf>
    <xf numFmtId="0" fontId="3" fillId="0" borderId="0" xfId="0" applyFont="1" applyFill="1" applyAlignment="1"/>
    <xf numFmtId="0" fontId="0" fillId="0" borderId="0" xfId="0" applyFill="1" applyAlignment="1"/>
    <xf numFmtId="0" fontId="2" fillId="0" borderId="0" xfId="1" applyFill="1" applyAlignment="1"/>
    <xf numFmtId="0" fontId="7" fillId="0" borderId="0" xfId="0" applyFont="1" applyFill="1" applyAlignment="1"/>
    <xf numFmtId="0" fontId="4" fillId="0" borderId="0" xfId="0" applyFont="1" applyFill="1" applyAlignment="1"/>
    <xf numFmtId="164" fontId="0" fillId="0" borderId="0" xfId="0" applyNumberFormat="1" applyFill="1" applyAlignment="1"/>
    <xf numFmtId="165" fontId="7" fillId="0" borderId="0" xfId="0" applyNumberFormat="1" applyFont="1" applyFill="1" applyAlignment="1">
      <alignment horizontal="right" vertical="center"/>
    </xf>
    <xf numFmtId="0" fontId="1" fillId="0" borderId="0" xfId="0" applyFont="1" applyFill="1" applyAlignment="1"/>
    <xf numFmtId="2" fontId="0" fillId="0" borderId="0" xfId="0" applyNumberFormat="1" applyFill="1" applyAlignment="1"/>
    <xf numFmtId="0" fontId="0" fillId="0" borderId="0" xfId="0" applyFont="1" applyAlignment="1">
      <alignment horizontal="left"/>
    </xf>
    <xf numFmtId="0" fontId="1" fillId="0" borderId="0" xfId="0" applyFont="1" applyAlignment="1">
      <alignment horizontal="left"/>
    </xf>
    <xf numFmtId="2" fontId="0" fillId="0" borderId="0" xfId="0" applyNumberFormat="1" applyFont="1" applyAlignment="1">
      <alignment horizontal="left"/>
    </xf>
    <xf numFmtId="9" fontId="0" fillId="0" borderId="0" xfId="0" applyNumberFormat="1" applyFont="1" applyAlignment="1">
      <alignment horizontal="left"/>
    </xf>
    <xf numFmtId="0" fontId="1" fillId="0" borderId="0" xfId="0" applyFont="1" applyAlignment="1">
      <alignment horizontal="left" wrapText="1"/>
    </xf>
    <xf numFmtId="0" fontId="2" fillId="0" borderId="0" xfId="1" applyAlignment="1">
      <alignment horizontal="left"/>
    </xf>
    <xf numFmtId="0" fontId="8"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ea.blob.core.windows.net/assets/d755e4d6-9572-4549-9421-7d2bc377cd2f/WORLD_GHG_Documentation.pdf" TargetMode="External"/><Relationship Id="rId1" Type="http://schemas.openxmlformats.org/officeDocument/2006/relationships/hyperlink" Target="https://www.iea.org/data-and-statistics/data-product/greenhouse-gas-emissions-from-energy-highlight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nergyatlas.ie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9"/>
  <sheetViews>
    <sheetView workbookViewId="0">
      <selection activeCell="A8" sqref="A8:B9"/>
    </sheetView>
  </sheetViews>
  <sheetFormatPr defaultRowHeight="15" x14ac:dyDescent="0.25"/>
  <cols>
    <col min="1" max="1" width="26.7109375" style="7" customWidth="1"/>
    <col min="2" max="2" width="21.7109375" style="7" customWidth="1"/>
    <col min="3" max="3" width="21.85546875" style="7" customWidth="1"/>
    <col min="4" max="207" width="9.140625" style="7"/>
    <col min="208" max="208" width="26.7109375" style="7" customWidth="1"/>
    <col min="209" max="257" width="7.7109375" style="7" customWidth="1"/>
    <col min="258" max="463" width="9.140625" style="7"/>
    <col min="464" max="464" width="26.7109375" style="7" customWidth="1"/>
    <col min="465" max="513" width="7.7109375" style="7" customWidth="1"/>
    <col min="514" max="719" width="9.140625" style="7"/>
    <col min="720" max="720" width="26.7109375" style="7" customWidth="1"/>
    <col min="721" max="769" width="7.7109375" style="7" customWidth="1"/>
    <col min="770" max="975" width="9.140625" style="7"/>
    <col min="976" max="976" width="26.7109375" style="7" customWidth="1"/>
    <col min="977" max="1025" width="7.7109375" style="7" customWidth="1"/>
    <col min="1026" max="1231" width="9.140625" style="7"/>
    <col min="1232" max="1232" width="26.7109375" style="7" customWidth="1"/>
    <col min="1233" max="1281" width="7.7109375" style="7" customWidth="1"/>
    <col min="1282" max="1487" width="9.140625" style="7"/>
    <col min="1488" max="1488" width="26.7109375" style="7" customWidth="1"/>
    <col min="1489" max="1537" width="7.7109375" style="7" customWidth="1"/>
    <col min="1538" max="1743" width="9.140625" style="7"/>
    <col min="1744" max="1744" width="26.7109375" style="7" customWidth="1"/>
    <col min="1745" max="1793" width="7.7109375" style="7" customWidth="1"/>
    <col min="1794" max="1999" width="9.140625" style="7"/>
    <col min="2000" max="2000" width="26.7109375" style="7" customWidth="1"/>
    <col min="2001" max="2049" width="7.7109375" style="7" customWidth="1"/>
    <col min="2050" max="2255" width="9.140625" style="7"/>
    <col min="2256" max="2256" width="26.7109375" style="7" customWidth="1"/>
    <col min="2257" max="2305" width="7.7109375" style="7" customWidth="1"/>
    <col min="2306" max="2511" width="9.140625" style="7"/>
    <col min="2512" max="2512" width="26.7109375" style="7" customWidth="1"/>
    <col min="2513" max="2561" width="7.7109375" style="7" customWidth="1"/>
    <col min="2562" max="2767" width="9.140625" style="7"/>
    <col min="2768" max="2768" width="26.7109375" style="7" customWidth="1"/>
    <col min="2769" max="2817" width="7.7109375" style="7" customWidth="1"/>
    <col min="2818" max="3023" width="9.140625" style="7"/>
    <col min="3024" max="3024" width="26.7109375" style="7" customWidth="1"/>
    <col min="3025" max="3073" width="7.7109375" style="7" customWidth="1"/>
    <col min="3074" max="3279" width="9.140625" style="7"/>
    <col min="3280" max="3280" width="26.7109375" style="7" customWidth="1"/>
    <col min="3281" max="3329" width="7.7109375" style="7" customWidth="1"/>
    <col min="3330" max="3535" width="9.140625" style="7"/>
    <col min="3536" max="3536" width="26.7109375" style="7" customWidth="1"/>
    <col min="3537" max="3585" width="7.7109375" style="7" customWidth="1"/>
    <col min="3586" max="3791" width="9.140625" style="7"/>
    <col min="3792" max="3792" width="26.7109375" style="7" customWidth="1"/>
    <col min="3793" max="3841" width="7.7109375" style="7" customWidth="1"/>
    <col min="3842" max="4047" width="9.140625" style="7"/>
    <col min="4048" max="4048" width="26.7109375" style="7" customWidth="1"/>
    <col min="4049" max="4097" width="7.7109375" style="7" customWidth="1"/>
    <col min="4098" max="4303" width="9.140625" style="7"/>
    <col min="4304" max="4304" width="26.7109375" style="7" customWidth="1"/>
    <col min="4305" max="4353" width="7.7109375" style="7" customWidth="1"/>
    <col min="4354" max="4559" width="9.140625" style="7"/>
    <col min="4560" max="4560" width="26.7109375" style="7" customWidth="1"/>
    <col min="4561" max="4609" width="7.7109375" style="7" customWidth="1"/>
    <col min="4610" max="4815" width="9.140625" style="7"/>
    <col min="4816" max="4816" width="26.7109375" style="7" customWidth="1"/>
    <col min="4817" max="4865" width="7.7109375" style="7" customWidth="1"/>
    <col min="4866" max="5071" width="9.140625" style="7"/>
    <col min="5072" max="5072" width="26.7109375" style="7" customWidth="1"/>
    <col min="5073" max="5121" width="7.7109375" style="7" customWidth="1"/>
    <col min="5122" max="5327" width="9.140625" style="7"/>
    <col min="5328" max="5328" width="26.7109375" style="7" customWidth="1"/>
    <col min="5329" max="5377" width="7.7109375" style="7" customWidth="1"/>
    <col min="5378" max="5583" width="9.140625" style="7"/>
    <col min="5584" max="5584" width="26.7109375" style="7" customWidth="1"/>
    <col min="5585" max="5633" width="7.7109375" style="7" customWidth="1"/>
    <col min="5634" max="5839" width="9.140625" style="7"/>
    <col min="5840" max="5840" width="26.7109375" style="7" customWidth="1"/>
    <col min="5841" max="5889" width="7.7109375" style="7" customWidth="1"/>
    <col min="5890" max="6095" width="9.140625" style="7"/>
    <col min="6096" max="6096" width="26.7109375" style="7" customWidth="1"/>
    <col min="6097" max="6145" width="7.7109375" style="7" customWidth="1"/>
    <col min="6146" max="6351" width="9.140625" style="7"/>
    <col min="6352" max="6352" width="26.7109375" style="7" customWidth="1"/>
    <col min="6353" max="6401" width="7.7109375" style="7" customWidth="1"/>
    <col min="6402" max="6607" width="9.140625" style="7"/>
    <col min="6608" max="6608" width="26.7109375" style="7" customWidth="1"/>
    <col min="6609" max="6657" width="7.7109375" style="7" customWidth="1"/>
    <col min="6658" max="6863" width="9.140625" style="7"/>
    <col min="6864" max="6864" width="26.7109375" style="7" customWidth="1"/>
    <col min="6865" max="6913" width="7.7109375" style="7" customWidth="1"/>
    <col min="6914" max="7119" width="9.140625" style="7"/>
    <col min="7120" max="7120" width="26.7109375" style="7" customWidth="1"/>
    <col min="7121" max="7169" width="7.7109375" style="7" customWidth="1"/>
    <col min="7170" max="7375" width="9.140625" style="7"/>
    <col min="7376" max="7376" width="26.7109375" style="7" customWidth="1"/>
    <col min="7377" max="7425" width="7.7109375" style="7" customWidth="1"/>
    <col min="7426" max="7631" width="9.140625" style="7"/>
    <col min="7632" max="7632" width="26.7109375" style="7" customWidth="1"/>
    <col min="7633" max="7681" width="7.7109375" style="7" customWidth="1"/>
    <col min="7682" max="7887" width="9.140625" style="7"/>
    <col min="7888" max="7888" width="26.7109375" style="7" customWidth="1"/>
    <col min="7889" max="7937" width="7.7109375" style="7" customWidth="1"/>
    <col min="7938" max="8143" width="9.140625" style="7"/>
    <col min="8144" max="8144" width="26.7109375" style="7" customWidth="1"/>
    <col min="8145" max="8193" width="7.7109375" style="7" customWidth="1"/>
    <col min="8194" max="8399" width="9.140625" style="7"/>
    <col min="8400" max="8400" width="26.7109375" style="7" customWidth="1"/>
    <col min="8401" max="8449" width="7.7109375" style="7" customWidth="1"/>
    <col min="8450" max="8655" width="9.140625" style="7"/>
    <col min="8656" max="8656" width="26.7109375" style="7" customWidth="1"/>
    <col min="8657" max="8705" width="7.7109375" style="7" customWidth="1"/>
    <col min="8706" max="8911" width="9.140625" style="7"/>
    <col min="8912" max="8912" width="26.7109375" style="7" customWidth="1"/>
    <col min="8913" max="8961" width="7.7109375" style="7" customWidth="1"/>
    <col min="8962" max="9167" width="9.140625" style="7"/>
    <col min="9168" max="9168" width="26.7109375" style="7" customWidth="1"/>
    <col min="9169" max="9217" width="7.7109375" style="7" customWidth="1"/>
    <col min="9218" max="9423" width="9.140625" style="7"/>
    <col min="9424" max="9424" width="26.7109375" style="7" customWidth="1"/>
    <col min="9425" max="9473" width="7.7109375" style="7" customWidth="1"/>
    <col min="9474" max="9679" width="9.140625" style="7"/>
    <col min="9680" max="9680" width="26.7109375" style="7" customWidth="1"/>
    <col min="9681" max="9729" width="7.7109375" style="7" customWidth="1"/>
    <col min="9730" max="9935" width="9.140625" style="7"/>
    <col min="9936" max="9936" width="26.7109375" style="7" customWidth="1"/>
    <col min="9937" max="9985" width="7.7109375" style="7" customWidth="1"/>
    <col min="9986" max="10191" width="9.140625" style="7"/>
    <col min="10192" max="10192" width="26.7109375" style="7" customWidth="1"/>
    <col min="10193" max="10241" width="7.7109375" style="7" customWidth="1"/>
    <col min="10242" max="10447" width="9.140625" style="7"/>
    <col min="10448" max="10448" width="26.7109375" style="7" customWidth="1"/>
    <col min="10449" max="10497" width="7.7109375" style="7" customWidth="1"/>
    <col min="10498" max="10703" width="9.140625" style="7"/>
    <col min="10704" max="10704" width="26.7109375" style="7" customWidth="1"/>
    <col min="10705" max="10753" width="7.7109375" style="7" customWidth="1"/>
    <col min="10754" max="10959" width="9.140625" style="7"/>
    <col min="10960" max="10960" width="26.7109375" style="7" customWidth="1"/>
    <col min="10961" max="11009" width="7.7109375" style="7" customWidth="1"/>
    <col min="11010" max="11215" width="9.140625" style="7"/>
    <col min="11216" max="11216" width="26.7109375" style="7" customWidth="1"/>
    <col min="11217" max="11265" width="7.7109375" style="7" customWidth="1"/>
    <col min="11266" max="11471" width="9.140625" style="7"/>
    <col min="11472" max="11472" width="26.7109375" style="7" customWidth="1"/>
    <col min="11473" max="11521" width="7.7109375" style="7" customWidth="1"/>
    <col min="11522" max="11727" width="9.140625" style="7"/>
    <col min="11728" max="11728" width="26.7109375" style="7" customWidth="1"/>
    <col min="11729" max="11777" width="7.7109375" style="7" customWidth="1"/>
    <col min="11778" max="11983" width="9.140625" style="7"/>
    <col min="11984" max="11984" width="26.7109375" style="7" customWidth="1"/>
    <col min="11985" max="12033" width="7.7109375" style="7" customWidth="1"/>
    <col min="12034" max="12239" width="9.140625" style="7"/>
    <col min="12240" max="12240" width="26.7109375" style="7" customWidth="1"/>
    <col min="12241" max="12289" width="7.7109375" style="7" customWidth="1"/>
    <col min="12290" max="12495" width="9.140625" style="7"/>
    <col min="12496" max="12496" width="26.7109375" style="7" customWidth="1"/>
    <col min="12497" max="12545" width="7.7109375" style="7" customWidth="1"/>
    <col min="12546" max="12751" width="9.140625" style="7"/>
    <col min="12752" max="12752" width="26.7109375" style="7" customWidth="1"/>
    <col min="12753" max="12801" width="7.7109375" style="7" customWidth="1"/>
    <col min="12802" max="13007" width="9.140625" style="7"/>
    <col min="13008" max="13008" width="26.7109375" style="7" customWidth="1"/>
    <col min="13009" max="13057" width="7.7109375" style="7" customWidth="1"/>
    <col min="13058" max="13263" width="9.140625" style="7"/>
    <col min="13264" max="13264" width="26.7109375" style="7" customWidth="1"/>
    <col min="13265" max="13313" width="7.7109375" style="7" customWidth="1"/>
    <col min="13314" max="13519" width="9.140625" style="7"/>
    <col min="13520" max="13520" width="26.7109375" style="7" customWidth="1"/>
    <col min="13521" max="13569" width="7.7109375" style="7" customWidth="1"/>
    <col min="13570" max="13775" width="9.140625" style="7"/>
    <col min="13776" max="13776" width="26.7109375" style="7" customWidth="1"/>
    <col min="13777" max="13825" width="7.7109375" style="7" customWidth="1"/>
    <col min="13826" max="14031" width="9.140625" style="7"/>
    <col min="14032" max="14032" width="26.7109375" style="7" customWidth="1"/>
    <col min="14033" max="14081" width="7.7109375" style="7" customWidth="1"/>
    <col min="14082" max="14287" width="9.140625" style="7"/>
    <col min="14288" max="14288" width="26.7109375" style="7" customWidth="1"/>
    <col min="14289" max="14337" width="7.7109375" style="7" customWidth="1"/>
    <col min="14338" max="14543" width="9.140625" style="7"/>
    <col min="14544" max="14544" width="26.7109375" style="7" customWidth="1"/>
    <col min="14545" max="14593" width="7.7109375" style="7" customWidth="1"/>
    <col min="14594" max="14799" width="9.140625" style="7"/>
    <col min="14800" max="14800" width="26.7109375" style="7" customWidth="1"/>
    <col min="14801" max="14849" width="7.7109375" style="7" customWidth="1"/>
    <col min="14850" max="15055" width="9.140625" style="7"/>
    <col min="15056" max="15056" width="26.7109375" style="7" customWidth="1"/>
    <col min="15057" max="15105" width="7.7109375" style="7" customWidth="1"/>
    <col min="15106" max="15311" width="9.140625" style="7"/>
    <col min="15312" max="15312" width="26.7109375" style="7" customWidth="1"/>
    <col min="15313" max="15361" width="7.7109375" style="7" customWidth="1"/>
    <col min="15362" max="15567" width="9.140625" style="7"/>
    <col min="15568" max="15568" width="26.7109375" style="7" customWidth="1"/>
    <col min="15569" max="15617" width="7.7109375" style="7" customWidth="1"/>
    <col min="15618" max="15823" width="9.140625" style="7"/>
    <col min="15824" max="15824" width="26.7109375" style="7" customWidth="1"/>
    <col min="15825" max="15873" width="7.7109375" style="7" customWidth="1"/>
    <col min="15874" max="16079" width="9.140625" style="7"/>
    <col min="16080" max="16080" width="26.7109375" style="7" customWidth="1"/>
    <col min="16081" max="16129" width="7.7109375" style="7" customWidth="1"/>
    <col min="16130" max="16384" width="9.140625" style="7"/>
  </cols>
  <sheetData>
    <row r="1" spans="1:3" ht="15.75" x14ac:dyDescent="0.25">
      <c r="A1" s="6" t="s">
        <v>0</v>
      </c>
    </row>
    <row r="2" spans="1:3" ht="12.75" customHeight="1" x14ac:dyDescent="0.25">
      <c r="A2" s="7" t="s">
        <v>150</v>
      </c>
    </row>
    <row r="3" spans="1:3" ht="12.75" customHeight="1" x14ac:dyDescent="0.25">
      <c r="A3" s="8" t="s">
        <v>151</v>
      </c>
    </row>
    <row r="4" spans="1:3" ht="12.75" customHeight="1" x14ac:dyDescent="0.25">
      <c r="A4" s="8" t="s">
        <v>152</v>
      </c>
    </row>
    <row r="5" spans="1:3" x14ac:dyDescent="0.25">
      <c r="A5" s="1"/>
    </row>
    <row r="6" spans="1:3" x14ac:dyDescent="0.25">
      <c r="B6" s="9"/>
    </row>
    <row r="7" spans="1:3" ht="22.5" x14ac:dyDescent="0.25">
      <c r="A7" s="2" t="s">
        <v>153</v>
      </c>
      <c r="B7" s="5" t="s">
        <v>154</v>
      </c>
      <c r="C7" s="13" t="s">
        <v>155</v>
      </c>
    </row>
    <row r="8" spans="1:3" x14ac:dyDescent="0.25">
      <c r="A8" s="4" t="s">
        <v>112</v>
      </c>
      <c r="B8" s="12">
        <v>9985.3112390000006</v>
      </c>
      <c r="C8" s="14">
        <f>SUM(B8/1000)</f>
        <v>9.9853112390000014</v>
      </c>
    </row>
    <row r="9" spans="1:3" x14ac:dyDescent="0.25">
      <c r="A9" s="3" t="s">
        <v>4</v>
      </c>
      <c r="B9" s="12">
        <v>4821.2976230000004</v>
      </c>
      <c r="C9" s="14">
        <f t="shared" ref="C9:C72" si="0">SUM(B9/1000)</f>
        <v>4.8212976230000004</v>
      </c>
    </row>
    <row r="10" spans="1:3" x14ac:dyDescent="0.25">
      <c r="A10" s="3" t="s">
        <v>97</v>
      </c>
      <c r="B10" s="12">
        <v>2371.8896100000002</v>
      </c>
      <c r="C10" s="14">
        <f t="shared" si="0"/>
        <v>2.3718896100000002</v>
      </c>
    </row>
    <row r="11" spans="1:3" x14ac:dyDescent="0.25">
      <c r="A11" s="3" t="s">
        <v>55</v>
      </c>
      <c r="B11" s="12">
        <v>1652.0968680000001</v>
      </c>
      <c r="C11" s="14">
        <f t="shared" si="0"/>
        <v>1.6520968680000001</v>
      </c>
    </row>
    <row r="12" spans="1:3" x14ac:dyDescent="0.25">
      <c r="A12" s="3" t="s">
        <v>7</v>
      </c>
      <c r="B12" s="12">
        <v>1065.8461649999999</v>
      </c>
      <c r="C12" s="14">
        <f t="shared" si="0"/>
        <v>1.065846165</v>
      </c>
    </row>
    <row r="13" spans="1:3" x14ac:dyDescent="0.25">
      <c r="A13" s="3" t="s">
        <v>17</v>
      </c>
      <c r="B13" s="12">
        <v>653.89586829999996</v>
      </c>
      <c r="C13" s="14">
        <f t="shared" si="0"/>
        <v>0.65389586830000002</v>
      </c>
    </row>
    <row r="14" spans="1:3" x14ac:dyDescent="0.25">
      <c r="A14" s="3" t="s">
        <v>98</v>
      </c>
      <c r="B14" s="12">
        <v>596.29569739999999</v>
      </c>
      <c r="C14" s="14">
        <f t="shared" si="0"/>
        <v>0.59629569739999999</v>
      </c>
    </row>
    <row r="15" spans="1:3" x14ac:dyDescent="0.25">
      <c r="A15" s="3" t="s">
        <v>8</v>
      </c>
      <c r="B15" s="12">
        <v>590.7204547</v>
      </c>
      <c r="C15" s="14">
        <f t="shared" si="0"/>
        <v>0.59072045470000001</v>
      </c>
    </row>
    <row r="16" spans="1:3" x14ac:dyDescent="0.25">
      <c r="A16" s="3" t="s">
        <v>139</v>
      </c>
      <c r="B16" s="12">
        <v>588.646838</v>
      </c>
      <c r="C16" s="14">
        <f t="shared" si="0"/>
        <v>0.58864683799999995</v>
      </c>
    </row>
    <row r="17" spans="1:3" x14ac:dyDescent="0.25">
      <c r="A17" s="3" t="s">
        <v>1</v>
      </c>
      <c r="B17" s="12">
        <v>579.61987850000003</v>
      </c>
      <c r="C17" s="14">
        <f t="shared" si="0"/>
        <v>0.57961987850000007</v>
      </c>
    </row>
    <row r="18" spans="1:3" x14ac:dyDescent="0.25">
      <c r="A18" s="3" t="s">
        <v>146</v>
      </c>
      <c r="B18" s="12">
        <v>499.44980870000001</v>
      </c>
      <c r="C18" s="14">
        <f t="shared" si="0"/>
        <v>0.4994498087</v>
      </c>
    </row>
    <row r="19" spans="1:3" x14ac:dyDescent="0.25">
      <c r="A19" s="3" t="s">
        <v>84</v>
      </c>
      <c r="B19" s="12">
        <v>440.02819540000002</v>
      </c>
      <c r="C19" s="14">
        <f t="shared" si="0"/>
        <v>0.44002819539999999</v>
      </c>
    </row>
    <row r="20" spans="1:3" x14ac:dyDescent="0.25">
      <c r="A20" s="3" t="s">
        <v>116</v>
      </c>
      <c r="B20" s="12">
        <v>428.08330819999998</v>
      </c>
      <c r="C20" s="14">
        <f t="shared" si="0"/>
        <v>0.42808330819999996</v>
      </c>
    </row>
    <row r="21" spans="1:3" x14ac:dyDescent="0.25">
      <c r="A21" s="3" t="s">
        <v>3</v>
      </c>
      <c r="B21" s="12">
        <v>426.93801339999999</v>
      </c>
      <c r="C21" s="14">
        <f t="shared" si="0"/>
        <v>0.42693801339999998</v>
      </c>
    </row>
    <row r="22" spans="1:3" x14ac:dyDescent="0.25">
      <c r="A22" s="3" t="s">
        <v>5</v>
      </c>
      <c r="B22" s="12">
        <v>385.15634899999998</v>
      </c>
      <c r="C22" s="14">
        <f t="shared" si="0"/>
        <v>0.38515634899999995</v>
      </c>
    </row>
    <row r="23" spans="1:3" x14ac:dyDescent="0.25">
      <c r="A23" s="3" t="s">
        <v>35</v>
      </c>
      <c r="B23" s="12">
        <v>370.19747940000002</v>
      </c>
      <c r="C23" s="14">
        <f t="shared" si="0"/>
        <v>0.37019747940000003</v>
      </c>
    </row>
    <row r="24" spans="1:3" x14ac:dyDescent="0.25">
      <c r="A24" s="3" t="s">
        <v>36</v>
      </c>
      <c r="B24" s="12">
        <v>347.62039659999999</v>
      </c>
      <c r="C24" s="14">
        <f t="shared" si="0"/>
        <v>0.34762039659999999</v>
      </c>
    </row>
    <row r="25" spans="1:3" x14ac:dyDescent="0.25">
      <c r="A25" s="3" t="s">
        <v>22</v>
      </c>
      <c r="B25" s="12">
        <v>314.98070619999999</v>
      </c>
      <c r="C25" s="14">
        <f t="shared" si="0"/>
        <v>0.31498070619999996</v>
      </c>
    </row>
    <row r="26" spans="1:3" x14ac:dyDescent="0.25">
      <c r="A26" s="3" t="s">
        <v>16</v>
      </c>
      <c r="B26" s="12">
        <v>300.65309839999998</v>
      </c>
      <c r="C26" s="14">
        <f t="shared" si="0"/>
        <v>0.30065309839999999</v>
      </c>
    </row>
    <row r="27" spans="1:3" x14ac:dyDescent="0.25">
      <c r="A27" s="3" t="s">
        <v>28</v>
      </c>
      <c r="B27" s="12">
        <v>293.25266010000001</v>
      </c>
      <c r="C27" s="14">
        <f t="shared" si="0"/>
        <v>0.29325266010000001</v>
      </c>
    </row>
    <row r="28" spans="1:3" x14ac:dyDescent="0.25">
      <c r="A28" s="3" t="s">
        <v>110</v>
      </c>
      <c r="B28" s="12">
        <v>285.50311429999999</v>
      </c>
      <c r="C28" s="14">
        <f t="shared" si="0"/>
        <v>0.28550311429999997</v>
      </c>
    </row>
    <row r="29" spans="1:3" x14ac:dyDescent="0.25">
      <c r="A29" s="3" t="s">
        <v>108</v>
      </c>
      <c r="B29" s="12">
        <v>257.93522039999999</v>
      </c>
      <c r="C29" s="14">
        <f t="shared" si="0"/>
        <v>0.2579352204</v>
      </c>
    </row>
    <row r="30" spans="1:3" x14ac:dyDescent="0.25">
      <c r="A30" s="4" t="s">
        <v>109</v>
      </c>
      <c r="B30" s="12">
        <v>256.93871830000001</v>
      </c>
      <c r="C30" s="14">
        <f t="shared" si="0"/>
        <v>0.25693871829999998</v>
      </c>
    </row>
    <row r="31" spans="1:3" x14ac:dyDescent="0.25">
      <c r="A31" s="3" t="s">
        <v>100</v>
      </c>
      <c r="B31" s="12">
        <v>239.06616729999999</v>
      </c>
      <c r="C31" s="14">
        <f t="shared" si="0"/>
        <v>0.23906616729999999</v>
      </c>
    </row>
    <row r="32" spans="1:3" x14ac:dyDescent="0.25">
      <c r="A32" s="4" t="s">
        <v>32</v>
      </c>
      <c r="B32" s="12">
        <v>234.73776340000001</v>
      </c>
      <c r="C32" s="14">
        <f t="shared" si="0"/>
        <v>0.23473776339999999</v>
      </c>
    </row>
    <row r="33" spans="1:3" x14ac:dyDescent="0.25">
      <c r="A33" s="3" t="s">
        <v>69</v>
      </c>
      <c r="B33" s="12">
        <v>227.5788752</v>
      </c>
      <c r="C33" s="14">
        <f t="shared" si="0"/>
        <v>0.2275788752</v>
      </c>
    </row>
    <row r="34" spans="1:3" x14ac:dyDescent="0.25">
      <c r="A34" s="3" t="s">
        <v>47</v>
      </c>
      <c r="B34" s="12">
        <v>207.65473320000001</v>
      </c>
      <c r="C34" s="14">
        <f t="shared" si="0"/>
        <v>0.2076547332</v>
      </c>
    </row>
    <row r="35" spans="1:3" x14ac:dyDescent="0.25">
      <c r="A35" s="3" t="s">
        <v>104</v>
      </c>
      <c r="B35" s="12">
        <v>188.41747269999999</v>
      </c>
      <c r="C35" s="14">
        <f t="shared" si="0"/>
        <v>0.18841747269999998</v>
      </c>
    </row>
    <row r="36" spans="1:3" x14ac:dyDescent="0.25">
      <c r="A36" s="3" t="s">
        <v>148</v>
      </c>
      <c r="B36" s="12">
        <v>179.23339089999999</v>
      </c>
      <c r="C36" s="14">
        <f t="shared" si="0"/>
        <v>0.17923339089999998</v>
      </c>
    </row>
    <row r="37" spans="1:3" x14ac:dyDescent="0.25">
      <c r="A37" s="3" t="s">
        <v>59</v>
      </c>
      <c r="B37" s="12">
        <v>172.31119440000001</v>
      </c>
      <c r="C37" s="14">
        <f t="shared" si="0"/>
        <v>0.17231119440000001</v>
      </c>
    </row>
    <row r="38" spans="1:3" x14ac:dyDescent="0.25">
      <c r="A38" s="3" t="s">
        <v>114</v>
      </c>
      <c r="B38" s="12">
        <v>164.31483</v>
      </c>
      <c r="C38" s="14">
        <f t="shared" si="0"/>
        <v>0.16431483</v>
      </c>
    </row>
    <row r="39" spans="1:3" x14ac:dyDescent="0.25">
      <c r="A39" s="3" t="s">
        <v>26</v>
      </c>
      <c r="B39" s="12">
        <v>147.9059738</v>
      </c>
      <c r="C39" s="14">
        <f t="shared" si="0"/>
        <v>0.14790597380000001</v>
      </c>
    </row>
    <row r="40" spans="1:3" x14ac:dyDescent="0.25">
      <c r="A40" s="3" t="s">
        <v>61</v>
      </c>
      <c r="B40" s="12">
        <v>143.5855809</v>
      </c>
      <c r="C40" s="14">
        <f t="shared" si="0"/>
        <v>0.14358558090000001</v>
      </c>
    </row>
    <row r="41" spans="1:3" x14ac:dyDescent="0.25">
      <c r="A41" s="3" t="s">
        <v>140</v>
      </c>
      <c r="B41" s="12">
        <v>139.3877899</v>
      </c>
      <c r="C41" s="14">
        <f t="shared" si="0"/>
        <v>0.1393877899</v>
      </c>
    </row>
    <row r="42" spans="1:3" x14ac:dyDescent="0.25">
      <c r="A42" s="3" t="s">
        <v>105</v>
      </c>
      <c r="B42" s="12">
        <v>138.8150191</v>
      </c>
      <c r="C42" s="14">
        <f t="shared" si="0"/>
        <v>0.13881501909999999</v>
      </c>
    </row>
    <row r="43" spans="1:3" x14ac:dyDescent="0.25">
      <c r="A43" s="3" t="s">
        <v>82</v>
      </c>
      <c r="B43" s="12">
        <v>131.77653950000001</v>
      </c>
      <c r="C43" s="14">
        <f t="shared" si="0"/>
        <v>0.13177653950000001</v>
      </c>
    </row>
    <row r="44" spans="1:3" x14ac:dyDescent="0.25">
      <c r="A44" s="3" t="s">
        <v>60</v>
      </c>
      <c r="B44" s="12">
        <v>112.6767535</v>
      </c>
      <c r="C44" s="14">
        <f t="shared" si="0"/>
        <v>0.1126767535</v>
      </c>
    </row>
    <row r="45" spans="1:3" x14ac:dyDescent="0.25">
      <c r="A45" s="3" t="s">
        <v>12</v>
      </c>
      <c r="B45" s="12">
        <v>96.209515679999996</v>
      </c>
      <c r="C45" s="14">
        <f t="shared" si="0"/>
        <v>9.6209515679999996E-2</v>
      </c>
    </row>
    <row r="46" spans="1:3" x14ac:dyDescent="0.25">
      <c r="A46" s="3" t="s">
        <v>93</v>
      </c>
      <c r="B46" s="12">
        <v>92.735802480000004</v>
      </c>
      <c r="C46" s="14">
        <f t="shared" si="0"/>
        <v>9.2735802480000004E-2</v>
      </c>
    </row>
    <row r="47" spans="1:3" x14ac:dyDescent="0.25">
      <c r="A47" s="3" t="s">
        <v>2</v>
      </c>
      <c r="B47" s="12">
        <v>92.588176469999993</v>
      </c>
      <c r="C47" s="14">
        <f t="shared" si="0"/>
        <v>9.2588176469999992E-2</v>
      </c>
    </row>
    <row r="48" spans="1:3" x14ac:dyDescent="0.25">
      <c r="A48" s="3" t="s">
        <v>11</v>
      </c>
      <c r="B48" s="12">
        <v>91.419297209999996</v>
      </c>
      <c r="C48" s="14">
        <f t="shared" si="0"/>
        <v>9.141929721E-2</v>
      </c>
    </row>
    <row r="49" spans="1:3" x14ac:dyDescent="0.25">
      <c r="A49" s="4" t="s">
        <v>136</v>
      </c>
      <c r="B49" s="12">
        <v>91.215192869999996</v>
      </c>
      <c r="C49" s="14">
        <f t="shared" si="0"/>
        <v>9.1215192869999989E-2</v>
      </c>
    </row>
    <row r="50" spans="1:3" x14ac:dyDescent="0.25">
      <c r="A50" s="3" t="s">
        <v>142</v>
      </c>
      <c r="B50" s="12">
        <v>90.028105190000005</v>
      </c>
      <c r="C50" s="14">
        <f t="shared" si="0"/>
        <v>9.0028105189999999E-2</v>
      </c>
    </row>
    <row r="51" spans="1:3" x14ac:dyDescent="0.25">
      <c r="A51" s="3" t="s">
        <v>145</v>
      </c>
      <c r="B51" s="12">
        <v>87.276143919999996</v>
      </c>
      <c r="C51" s="14">
        <f t="shared" si="0"/>
        <v>8.7276143919999993E-2</v>
      </c>
    </row>
    <row r="52" spans="1:3" x14ac:dyDescent="0.25">
      <c r="A52" s="3" t="s">
        <v>117</v>
      </c>
      <c r="B52" s="12">
        <v>77.172164769999995</v>
      </c>
      <c r="C52" s="14">
        <f t="shared" si="0"/>
        <v>7.7172164769999996E-2</v>
      </c>
    </row>
    <row r="53" spans="1:3" x14ac:dyDescent="0.25">
      <c r="A53" s="4" t="s">
        <v>54</v>
      </c>
      <c r="B53" s="12">
        <v>71.981259499999993</v>
      </c>
      <c r="C53" s="14">
        <f t="shared" si="0"/>
        <v>7.1981259499999992E-2</v>
      </c>
    </row>
    <row r="54" spans="1:3" x14ac:dyDescent="0.25">
      <c r="A54" s="3" t="s">
        <v>58</v>
      </c>
      <c r="B54" s="12">
        <v>69.581836300000006</v>
      </c>
      <c r="C54" s="14">
        <f t="shared" si="0"/>
        <v>6.9581836300000005E-2</v>
      </c>
    </row>
    <row r="55" spans="1:3" x14ac:dyDescent="0.25">
      <c r="A55" s="4" t="s">
        <v>144</v>
      </c>
      <c r="B55" s="12">
        <v>69.452342729999998</v>
      </c>
      <c r="C55" s="14">
        <f t="shared" si="0"/>
        <v>6.9452342729999991E-2</v>
      </c>
    </row>
    <row r="56" spans="1:3" x14ac:dyDescent="0.25">
      <c r="A56" s="3" t="s">
        <v>78</v>
      </c>
      <c r="B56" s="12">
        <v>66.891149110000001</v>
      </c>
      <c r="C56" s="14">
        <f t="shared" si="0"/>
        <v>6.6891149110000006E-2</v>
      </c>
    </row>
    <row r="57" spans="1:3" x14ac:dyDescent="0.25">
      <c r="A57" s="3" t="s">
        <v>10</v>
      </c>
      <c r="B57" s="12">
        <v>64.684593489999997</v>
      </c>
      <c r="C57" s="14">
        <f t="shared" si="0"/>
        <v>6.4684593489999997E-2</v>
      </c>
    </row>
    <row r="58" spans="1:3" x14ac:dyDescent="0.25">
      <c r="A58" s="3" t="s">
        <v>6</v>
      </c>
      <c r="B58" s="12">
        <v>61.512262990000004</v>
      </c>
      <c r="C58" s="14">
        <f t="shared" si="0"/>
        <v>6.1512262990000004E-2</v>
      </c>
    </row>
    <row r="59" spans="1:3" x14ac:dyDescent="0.25">
      <c r="A59" s="3" t="s">
        <v>92</v>
      </c>
      <c r="B59" s="12">
        <v>60.304737979999999</v>
      </c>
      <c r="C59" s="14">
        <f t="shared" si="0"/>
        <v>6.0304737980000002E-2</v>
      </c>
    </row>
    <row r="60" spans="1:3" x14ac:dyDescent="0.25">
      <c r="A60" s="3" t="s">
        <v>18</v>
      </c>
      <c r="B60" s="12">
        <v>57.490803870000001</v>
      </c>
      <c r="C60" s="14">
        <f t="shared" si="0"/>
        <v>5.7490803870000003E-2</v>
      </c>
    </row>
    <row r="61" spans="1:3" x14ac:dyDescent="0.25">
      <c r="A61" s="3" t="s">
        <v>40</v>
      </c>
      <c r="B61" s="12">
        <v>56.139922390000002</v>
      </c>
      <c r="C61" s="14">
        <f t="shared" si="0"/>
        <v>5.6139922389999999E-2</v>
      </c>
    </row>
    <row r="62" spans="1:3" x14ac:dyDescent="0.25">
      <c r="A62" s="3" t="s">
        <v>96</v>
      </c>
      <c r="B62" s="12">
        <v>54.432216850000003</v>
      </c>
      <c r="C62" s="14">
        <f t="shared" si="0"/>
        <v>5.4432216850000006E-2</v>
      </c>
    </row>
    <row r="63" spans="1:3" x14ac:dyDescent="0.25">
      <c r="A63" s="3" t="s">
        <v>132</v>
      </c>
      <c r="B63" s="12">
        <v>53.753515669999999</v>
      </c>
      <c r="C63" s="14">
        <f t="shared" si="0"/>
        <v>5.3753515670000002E-2</v>
      </c>
    </row>
    <row r="64" spans="1:3" x14ac:dyDescent="0.25">
      <c r="A64" s="3" t="s">
        <v>106</v>
      </c>
      <c r="B64" s="12">
        <v>47.647426160000002</v>
      </c>
      <c r="C64" s="14">
        <f t="shared" si="0"/>
        <v>4.7647426159999999E-2</v>
      </c>
    </row>
    <row r="65" spans="1:3" x14ac:dyDescent="0.25">
      <c r="A65" s="3" t="s">
        <v>76</v>
      </c>
      <c r="B65" s="12">
        <v>46.533884980000003</v>
      </c>
      <c r="C65" s="14">
        <f t="shared" si="0"/>
        <v>4.6533884980000002E-2</v>
      </c>
    </row>
    <row r="66" spans="1:3" x14ac:dyDescent="0.25">
      <c r="A66" s="3" t="s">
        <v>19</v>
      </c>
      <c r="B66" s="12">
        <v>46.39808275</v>
      </c>
      <c r="C66" s="14">
        <f t="shared" si="0"/>
        <v>4.639808275E-2</v>
      </c>
    </row>
    <row r="67" spans="1:3" x14ac:dyDescent="0.25">
      <c r="A67" s="3" t="s">
        <v>56</v>
      </c>
      <c r="B67" s="12">
        <v>45.844581750000003</v>
      </c>
      <c r="C67" s="14">
        <f t="shared" si="0"/>
        <v>4.5844581750000002E-2</v>
      </c>
    </row>
    <row r="68" spans="1:3" x14ac:dyDescent="0.25">
      <c r="A68" s="3" t="s">
        <v>29</v>
      </c>
      <c r="B68" s="12">
        <v>43.346051690000003</v>
      </c>
      <c r="C68" s="14">
        <f t="shared" si="0"/>
        <v>4.3346051690000005E-2</v>
      </c>
    </row>
    <row r="69" spans="1:3" x14ac:dyDescent="0.25">
      <c r="A69" s="4" t="s">
        <v>113</v>
      </c>
      <c r="B69" s="12">
        <v>42.953597090000002</v>
      </c>
      <c r="C69" s="14">
        <f t="shared" si="0"/>
        <v>4.2953597090000004E-2</v>
      </c>
    </row>
    <row r="70" spans="1:3" x14ac:dyDescent="0.25">
      <c r="A70" s="3" t="s">
        <v>15</v>
      </c>
      <c r="B70" s="12">
        <v>41.79297905</v>
      </c>
      <c r="C70" s="14">
        <f t="shared" si="0"/>
        <v>4.1792979049999998E-2</v>
      </c>
    </row>
    <row r="71" spans="1:3" x14ac:dyDescent="0.25">
      <c r="A71" s="3" t="s">
        <v>102</v>
      </c>
      <c r="B71" s="12">
        <v>39.337757910000001</v>
      </c>
      <c r="C71" s="14">
        <f t="shared" si="0"/>
        <v>3.933775791E-2</v>
      </c>
    </row>
    <row r="72" spans="1:3" x14ac:dyDescent="0.25">
      <c r="A72" s="3" t="s">
        <v>42</v>
      </c>
      <c r="B72" s="12">
        <v>38.777592830000003</v>
      </c>
      <c r="C72" s="14">
        <f t="shared" si="0"/>
        <v>3.8777592830000006E-2</v>
      </c>
    </row>
    <row r="73" spans="1:3" x14ac:dyDescent="0.25">
      <c r="A73" s="3" t="s">
        <v>34</v>
      </c>
      <c r="B73" s="12">
        <v>36.548932929999999</v>
      </c>
      <c r="C73" s="14">
        <f t="shared" ref="C73:C136" si="1">SUM(B73/1000)</f>
        <v>3.654893293E-2</v>
      </c>
    </row>
    <row r="74" spans="1:3" x14ac:dyDescent="0.25">
      <c r="A74" s="3" t="s">
        <v>122</v>
      </c>
      <c r="B74" s="12">
        <v>35.989870500000002</v>
      </c>
      <c r="C74" s="14">
        <f t="shared" si="1"/>
        <v>3.59898705E-2</v>
      </c>
    </row>
    <row r="75" spans="1:3" x14ac:dyDescent="0.25">
      <c r="A75" s="3" t="s">
        <v>33</v>
      </c>
      <c r="B75" s="12">
        <v>35.579871699999998</v>
      </c>
      <c r="C75" s="14">
        <f t="shared" si="1"/>
        <v>3.5579871700000001E-2</v>
      </c>
    </row>
    <row r="76" spans="1:3" x14ac:dyDescent="0.25">
      <c r="A76" s="3" t="s">
        <v>27</v>
      </c>
      <c r="B76" s="12">
        <v>35.504073769999998</v>
      </c>
      <c r="C76" s="14">
        <f t="shared" si="1"/>
        <v>3.5504073769999998E-2</v>
      </c>
    </row>
    <row r="77" spans="1:3" x14ac:dyDescent="0.25">
      <c r="A77" s="3" t="s">
        <v>21</v>
      </c>
      <c r="B77" s="12">
        <v>34.380490029999997</v>
      </c>
      <c r="C77" s="14">
        <f t="shared" si="1"/>
        <v>3.4380490029999995E-2</v>
      </c>
    </row>
    <row r="78" spans="1:3" x14ac:dyDescent="0.25">
      <c r="A78" s="3" t="s">
        <v>39</v>
      </c>
      <c r="B78" s="12">
        <v>34.324952029999999</v>
      </c>
      <c r="C78" s="14">
        <f t="shared" si="1"/>
        <v>3.4324952030000001E-2</v>
      </c>
    </row>
    <row r="79" spans="1:3" x14ac:dyDescent="0.25">
      <c r="A79" s="3" t="s">
        <v>9</v>
      </c>
      <c r="B79" s="12">
        <v>34.01523452</v>
      </c>
      <c r="C79" s="14">
        <f t="shared" si="1"/>
        <v>3.401523452E-2</v>
      </c>
    </row>
    <row r="80" spans="1:3" x14ac:dyDescent="0.25">
      <c r="A80" s="3" t="s">
        <v>138</v>
      </c>
      <c r="B80" s="12">
        <v>32.73340331</v>
      </c>
      <c r="C80" s="14">
        <f t="shared" si="1"/>
        <v>3.2733403309999999E-2</v>
      </c>
    </row>
    <row r="81" spans="1:3" x14ac:dyDescent="0.25">
      <c r="A81" s="3" t="s">
        <v>30</v>
      </c>
      <c r="B81" s="12">
        <v>30.230814769999999</v>
      </c>
      <c r="C81" s="14">
        <f t="shared" si="1"/>
        <v>3.0230814769999999E-2</v>
      </c>
    </row>
    <row r="82" spans="1:3" x14ac:dyDescent="0.25">
      <c r="A82" s="3" t="s">
        <v>111</v>
      </c>
      <c r="B82" s="12">
        <v>30.055362639999998</v>
      </c>
      <c r="C82" s="14">
        <f t="shared" si="1"/>
        <v>3.005536264E-2</v>
      </c>
    </row>
    <row r="83" spans="1:3" x14ac:dyDescent="0.25">
      <c r="A83" s="3" t="s">
        <v>13</v>
      </c>
      <c r="B83" s="12">
        <v>29.340043380000001</v>
      </c>
      <c r="C83" s="14">
        <f t="shared" si="1"/>
        <v>2.934004338E-2</v>
      </c>
    </row>
    <row r="84" spans="1:3" x14ac:dyDescent="0.25">
      <c r="A84" s="3" t="s">
        <v>72</v>
      </c>
      <c r="B84" s="12">
        <v>28.026807649999999</v>
      </c>
      <c r="C84" s="14">
        <f t="shared" si="1"/>
        <v>2.8026807649999999E-2</v>
      </c>
    </row>
    <row r="85" spans="1:3" x14ac:dyDescent="0.25">
      <c r="A85" s="3" t="s">
        <v>89</v>
      </c>
      <c r="B85" s="12">
        <v>26.677513560000001</v>
      </c>
      <c r="C85" s="14">
        <f t="shared" si="1"/>
        <v>2.6677513560000001E-2</v>
      </c>
    </row>
    <row r="86" spans="1:3" x14ac:dyDescent="0.25">
      <c r="A86" s="3" t="s">
        <v>143</v>
      </c>
      <c r="B86" s="12">
        <v>25.87274837</v>
      </c>
      <c r="C86" s="14">
        <f t="shared" si="1"/>
        <v>2.587274837E-2</v>
      </c>
    </row>
    <row r="87" spans="1:3" x14ac:dyDescent="0.25">
      <c r="A87" s="4" t="s">
        <v>121</v>
      </c>
      <c r="B87" s="12">
        <v>25.651188820000002</v>
      </c>
      <c r="C87" s="14">
        <f t="shared" si="1"/>
        <v>2.565118882E-2</v>
      </c>
    </row>
    <row r="88" spans="1:3" x14ac:dyDescent="0.25">
      <c r="A88" s="3" t="s">
        <v>119</v>
      </c>
      <c r="B88" s="12">
        <v>25.426265149999999</v>
      </c>
      <c r="C88" s="14">
        <f t="shared" si="1"/>
        <v>2.5426265149999999E-2</v>
      </c>
    </row>
    <row r="89" spans="1:3" x14ac:dyDescent="0.25">
      <c r="A89" s="3" t="s">
        <v>75</v>
      </c>
      <c r="B89" s="12">
        <v>24.337772449999999</v>
      </c>
      <c r="C89" s="14">
        <f t="shared" si="1"/>
        <v>2.433777245E-2</v>
      </c>
    </row>
    <row r="90" spans="1:3" x14ac:dyDescent="0.25">
      <c r="A90" s="3" t="s">
        <v>107</v>
      </c>
      <c r="B90" s="12">
        <v>24.161695890000001</v>
      </c>
      <c r="C90" s="14">
        <f t="shared" si="1"/>
        <v>2.4161695890000001E-2</v>
      </c>
    </row>
    <row r="91" spans="1:3" x14ac:dyDescent="0.25">
      <c r="A91" s="3" t="s">
        <v>147</v>
      </c>
      <c r="B91" s="12">
        <v>23.77568965</v>
      </c>
      <c r="C91" s="14">
        <f t="shared" si="1"/>
        <v>2.3775689650000001E-2</v>
      </c>
    </row>
    <row r="92" spans="1:3" x14ac:dyDescent="0.25">
      <c r="A92" s="3" t="s">
        <v>141</v>
      </c>
      <c r="B92" s="12">
        <v>23.128971929999999</v>
      </c>
      <c r="C92" s="14">
        <f t="shared" si="1"/>
        <v>2.3128971929999999E-2</v>
      </c>
    </row>
    <row r="93" spans="1:3" x14ac:dyDescent="0.25">
      <c r="A93" s="3" t="s">
        <v>101</v>
      </c>
      <c r="B93" s="12">
        <v>23.06155991</v>
      </c>
      <c r="C93" s="14">
        <f t="shared" si="1"/>
        <v>2.3061559910000001E-2</v>
      </c>
    </row>
    <row r="94" spans="1:3" x14ac:dyDescent="0.25">
      <c r="A94" s="3" t="s">
        <v>41</v>
      </c>
      <c r="B94" s="12">
        <v>21.27726058</v>
      </c>
      <c r="C94" s="14">
        <f t="shared" si="1"/>
        <v>2.1277260579999999E-2</v>
      </c>
    </row>
    <row r="95" spans="1:3" s="10" customFormat="1" x14ac:dyDescent="0.25">
      <c r="A95" s="3" t="s">
        <v>115</v>
      </c>
      <c r="B95" s="12">
        <v>21.244371390000001</v>
      </c>
      <c r="C95" s="14">
        <f t="shared" si="1"/>
        <v>2.1244371390000003E-2</v>
      </c>
    </row>
    <row r="96" spans="1:3" x14ac:dyDescent="0.25">
      <c r="A96" s="3" t="s">
        <v>86</v>
      </c>
      <c r="B96" s="12">
        <v>20.945200280000002</v>
      </c>
      <c r="C96" s="14">
        <f t="shared" si="1"/>
        <v>2.0945200280000003E-2</v>
      </c>
    </row>
    <row r="97" spans="1:3" x14ac:dyDescent="0.25">
      <c r="A97" s="3" t="s">
        <v>124</v>
      </c>
      <c r="B97" s="12">
        <v>20.761663769999998</v>
      </c>
      <c r="C97" s="14">
        <f t="shared" si="1"/>
        <v>2.0761663769999997E-2</v>
      </c>
    </row>
    <row r="98" spans="1:3" x14ac:dyDescent="0.25">
      <c r="A98" s="3" t="s">
        <v>62</v>
      </c>
      <c r="B98" s="12">
        <v>20.597145130000001</v>
      </c>
      <c r="C98" s="14">
        <f t="shared" si="1"/>
        <v>2.0597145130000001E-2</v>
      </c>
    </row>
    <row r="99" spans="1:3" x14ac:dyDescent="0.25">
      <c r="A99" s="3" t="s">
        <v>74</v>
      </c>
      <c r="B99" s="12">
        <v>19.20888755</v>
      </c>
      <c r="C99" s="14">
        <f t="shared" si="1"/>
        <v>1.9208887550000001E-2</v>
      </c>
    </row>
    <row r="100" spans="1:3" x14ac:dyDescent="0.25">
      <c r="A100" s="3" t="s">
        <v>99</v>
      </c>
      <c r="B100" s="12">
        <v>17.784549729999998</v>
      </c>
      <c r="C100" s="14">
        <f t="shared" si="1"/>
        <v>1.7784549729999998E-2</v>
      </c>
    </row>
    <row r="101" spans="1:3" x14ac:dyDescent="0.25">
      <c r="A101" s="3" t="s">
        <v>134</v>
      </c>
      <c r="B101" s="12">
        <v>16.686640820000001</v>
      </c>
      <c r="C101" s="14">
        <f t="shared" si="1"/>
        <v>1.6686640820000001E-2</v>
      </c>
    </row>
    <row r="102" spans="1:3" x14ac:dyDescent="0.25">
      <c r="A102" s="3" t="s">
        <v>87</v>
      </c>
      <c r="B102" s="12">
        <v>16.043231039999998</v>
      </c>
      <c r="C102" s="14">
        <f t="shared" si="1"/>
        <v>1.6043231039999998E-2</v>
      </c>
    </row>
    <row r="103" spans="1:3" x14ac:dyDescent="0.25">
      <c r="A103" s="3" t="s">
        <v>43</v>
      </c>
      <c r="B103" s="12">
        <v>15.91401477</v>
      </c>
      <c r="C103" s="14">
        <f t="shared" si="1"/>
        <v>1.5914014769999998E-2</v>
      </c>
    </row>
    <row r="104" spans="1:3" x14ac:dyDescent="0.25">
      <c r="A104" s="3" t="s">
        <v>91</v>
      </c>
      <c r="B104" s="12">
        <v>13.88227893</v>
      </c>
      <c r="C104" s="14">
        <f t="shared" si="1"/>
        <v>1.388227893E-2</v>
      </c>
    </row>
    <row r="105" spans="1:3" x14ac:dyDescent="0.25">
      <c r="A105" s="3" t="s">
        <v>95</v>
      </c>
      <c r="B105" s="12">
        <v>13.879092269999999</v>
      </c>
      <c r="C105" s="14">
        <f t="shared" si="1"/>
        <v>1.3879092269999999E-2</v>
      </c>
    </row>
    <row r="106" spans="1:3" x14ac:dyDescent="0.25">
      <c r="A106" s="3" t="s">
        <v>137</v>
      </c>
      <c r="B106" s="12">
        <v>13.745631059999999</v>
      </c>
      <c r="C106" s="14">
        <f t="shared" si="1"/>
        <v>1.3745631059999999E-2</v>
      </c>
    </row>
    <row r="107" spans="1:3" x14ac:dyDescent="0.25">
      <c r="A107" s="3" t="s">
        <v>103</v>
      </c>
      <c r="B107" s="12">
        <v>13.69062435</v>
      </c>
      <c r="C107" s="14">
        <f t="shared" si="1"/>
        <v>1.369062435E-2</v>
      </c>
    </row>
    <row r="108" spans="1:3" x14ac:dyDescent="0.25">
      <c r="A108" s="3" t="s">
        <v>31</v>
      </c>
      <c r="B108" s="12">
        <v>13.45653918</v>
      </c>
      <c r="C108" s="14">
        <f t="shared" si="1"/>
        <v>1.3456539179999999E-2</v>
      </c>
    </row>
    <row r="109" spans="1:3" x14ac:dyDescent="0.25">
      <c r="A109" s="3" t="s">
        <v>130</v>
      </c>
      <c r="B109" s="12">
        <v>12.802031210000001</v>
      </c>
      <c r="C109" s="14">
        <f t="shared" si="1"/>
        <v>1.280203121E-2</v>
      </c>
    </row>
    <row r="110" spans="1:3" x14ac:dyDescent="0.25">
      <c r="A110" s="3" t="s">
        <v>67</v>
      </c>
      <c r="B110" s="12">
        <v>12.327324859999999</v>
      </c>
      <c r="C110" s="14">
        <f t="shared" si="1"/>
        <v>1.2327324859999999E-2</v>
      </c>
    </row>
    <row r="111" spans="1:3" x14ac:dyDescent="0.25">
      <c r="A111" s="3" t="s">
        <v>24</v>
      </c>
      <c r="B111" s="12">
        <v>11.586488790000001</v>
      </c>
      <c r="C111" s="14">
        <f t="shared" si="1"/>
        <v>1.158648879E-2</v>
      </c>
    </row>
    <row r="112" spans="1:3" x14ac:dyDescent="0.25">
      <c r="A112" s="3" t="s">
        <v>14</v>
      </c>
      <c r="B112" s="12">
        <v>10.177238790000001</v>
      </c>
      <c r="C112" s="14">
        <f t="shared" si="1"/>
        <v>1.0177238790000001E-2</v>
      </c>
    </row>
    <row r="113" spans="1:3" x14ac:dyDescent="0.25">
      <c r="A113" s="3" t="s">
        <v>127</v>
      </c>
      <c r="B113" s="12">
        <v>10.15838387</v>
      </c>
      <c r="C113" s="14">
        <f t="shared" si="1"/>
        <v>1.0158383869999999E-2</v>
      </c>
    </row>
    <row r="114" spans="1:3" x14ac:dyDescent="0.25">
      <c r="A114" s="3" t="s">
        <v>149</v>
      </c>
      <c r="B114" s="12">
        <v>9.7361753820000008</v>
      </c>
      <c r="C114" s="14">
        <f t="shared" si="1"/>
        <v>9.7361753820000008E-3</v>
      </c>
    </row>
    <row r="115" spans="1:3" x14ac:dyDescent="0.25">
      <c r="A115" s="3" t="s">
        <v>45</v>
      </c>
      <c r="B115" s="12">
        <v>9.5300248770000007</v>
      </c>
      <c r="C115" s="14">
        <f t="shared" si="1"/>
        <v>9.5300248770000002E-3</v>
      </c>
    </row>
    <row r="116" spans="1:3" x14ac:dyDescent="0.25">
      <c r="A116" s="3" t="s">
        <v>49</v>
      </c>
      <c r="B116" s="12">
        <v>9.483947551</v>
      </c>
      <c r="C116" s="14">
        <f t="shared" si="1"/>
        <v>9.4839475510000004E-3</v>
      </c>
    </row>
    <row r="117" spans="1:3" x14ac:dyDescent="0.25">
      <c r="A117" s="3" t="s">
        <v>25</v>
      </c>
      <c r="B117" s="12">
        <v>9.2766320750000002</v>
      </c>
      <c r="C117" s="14">
        <f t="shared" si="1"/>
        <v>9.2766320750000009E-3</v>
      </c>
    </row>
    <row r="118" spans="1:3" x14ac:dyDescent="0.25">
      <c r="A118" s="3" t="s">
        <v>83</v>
      </c>
      <c r="B118" s="12">
        <v>8.9306882689999991</v>
      </c>
      <c r="C118" s="14">
        <f t="shared" si="1"/>
        <v>8.9306882689999985E-3</v>
      </c>
    </row>
    <row r="119" spans="1:3" x14ac:dyDescent="0.25">
      <c r="A119" s="3" t="s">
        <v>48</v>
      </c>
      <c r="B119" s="12">
        <v>8.8014604859999999</v>
      </c>
      <c r="C119" s="14">
        <f t="shared" si="1"/>
        <v>8.8014604859999995E-3</v>
      </c>
    </row>
    <row r="120" spans="1:3" x14ac:dyDescent="0.25">
      <c r="A120" s="3" t="s">
        <v>65</v>
      </c>
      <c r="B120" s="12">
        <v>8.6906325179999993</v>
      </c>
      <c r="C120" s="14">
        <f t="shared" si="1"/>
        <v>8.690632517999999E-3</v>
      </c>
    </row>
    <row r="121" spans="1:3" x14ac:dyDescent="0.25">
      <c r="A121" s="3" t="s">
        <v>51</v>
      </c>
      <c r="B121" s="12">
        <v>8.5890456030000006</v>
      </c>
      <c r="C121" s="14">
        <f t="shared" si="1"/>
        <v>8.5890456030000006E-3</v>
      </c>
    </row>
    <row r="122" spans="1:3" x14ac:dyDescent="0.25">
      <c r="A122" s="3" t="s">
        <v>131</v>
      </c>
      <c r="B122" s="12">
        <v>8.5291243330000004</v>
      </c>
      <c r="C122" s="14">
        <f t="shared" si="1"/>
        <v>8.5291243329999999E-3</v>
      </c>
    </row>
    <row r="123" spans="1:3" x14ac:dyDescent="0.25">
      <c r="A123" s="3" t="s">
        <v>79</v>
      </c>
      <c r="B123" s="12">
        <v>8.4344194209999994</v>
      </c>
      <c r="C123" s="14">
        <f t="shared" si="1"/>
        <v>8.434419420999999E-3</v>
      </c>
    </row>
    <row r="124" spans="1:3" x14ac:dyDescent="0.25">
      <c r="A124" s="3" t="s">
        <v>68</v>
      </c>
      <c r="B124" s="12">
        <v>8.3012072280000009</v>
      </c>
      <c r="C124" s="14">
        <f t="shared" si="1"/>
        <v>8.3012072280000005E-3</v>
      </c>
    </row>
    <row r="125" spans="1:3" x14ac:dyDescent="0.25">
      <c r="A125" s="3" t="s">
        <v>128</v>
      </c>
      <c r="B125" s="12">
        <v>8.1925681749999999</v>
      </c>
      <c r="C125" s="14">
        <f t="shared" si="1"/>
        <v>8.1925681749999996E-3</v>
      </c>
    </row>
    <row r="126" spans="1:3" x14ac:dyDescent="0.25">
      <c r="A126" s="3" t="s">
        <v>53</v>
      </c>
      <c r="B126" s="12">
        <v>8.0885991859999997</v>
      </c>
      <c r="C126" s="14">
        <f t="shared" si="1"/>
        <v>8.0885991860000003E-3</v>
      </c>
    </row>
    <row r="127" spans="1:3" s="10" customFormat="1" x14ac:dyDescent="0.25">
      <c r="A127" s="3" t="s">
        <v>63</v>
      </c>
      <c r="B127" s="12">
        <v>7.9409078839999996</v>
      </c>
      <c r="C127" s="14">
        <f t="shared" si="1"/>
        <v>7.9409078839999987E-3</v>
      </c>
    </row>
    <row r="128" spans="1:3" x14ac:dyDescent="0.25">
      <c r="A128" s="3" t="s">
        <v>118</v>
      </c>
      <c r="B128" s="12">
        <v>7.7297035740000002</v>
      </c>
      <c r="C128" s="14">
        <f t="shared" si="1"/>
        <v>7.7297035740000004E-3</v>
      </c>
    </row>
    <row r="129" spans="1:3" x14ac:dyDescent="0.25">
      <c r="A129" s="3" t="s">
        <v>57</v>
      </c>
      <c r="B129" s="12">
        <v>7.6825511850000003</v>
      </c>
      <c r="C129" s="14">
        <f t="shared" si="1"/>
        <v>7.6825511850000007E-3</v>
      </c>
    </row>
    <row r="130" spans="1:3" x14ac:dyDescent="0.25">
      <c r="A130" s="3" t="s">
        <v>123</v>
      </c>
      <c r="B130" s="12">
        <v>7.6095080609999997</v>
      </c>
      <c r="C130" s="14">
        <f t="shared" si="1"/>
        <v>7.6095080609999994E-3</v>
      </c>
    </row>
    <row r="131" spans="1:3" x14ac:dyDescent="0.25">
      <c r="A131" s="3" t="s">
        <v>90</v>
      </c>
      <c r="B131" s="12">
        <v>7.5656663750000002</v>
      </c>
      <c r="C131" s="14">
        <f t="shared" si="1"/>
        <v>7.5656663750000002E-3</v>
      </c>
    </row>
    <row r="132" spans="1:3" x14ac:dyDescent="0.25">
      <c r="A132" s="3" t="s">
        <v>64</v>
      </c>
      <c r="B132" s="12">
        <v>7.4946412230000004</v>
      </c>
      <c r="C132" s="14">
        <f t="shared" si="1"/>
        <v>7.4946412230000002E-3</v>
      </c>
    </row>
    <row r="133" spans="1:3" x14ac:dyDescent="0.25">
      <c r="A133" s="3" t="s">
        <v>23</v>
      </c>
      <c r="B133" s="12">
        <v>7.3985681159999999</v>
      </c>
      <c r="C133" s="14">
        <f t="shared" si="1"/>
        <v>7.3985681159999999E-3</v>
      </c>
    </row>
    <row r="134" spans="1:3" x14ac:dyDescent="0.25">
      <c r="A134" s="3" t="s">
        <v>94</v>
      </c>
      <c r="B134" s="12">
        <v>6.6362744969999996</v>
      </c>
      <c r="C134" s="14">
        <f t="shared" si="1"/>
        <v>6.6362744969999995E-3</v>
      </c>
    </row>
    <row r="135" spans="1:3" x14ac:dyDescent="0.25">
      <c r="A135" s="3" t="s">
        <v>135</v>
      </c>
      <c r="B135" s="12">
        <v>6.5568292399999999</v>
      </c>
      <c r="C135" s="14">
        <f t="shared" si="1"/>
        <v>6.55682924E-3</v>
      </c>
    </row>
    <row r="136" spans="1:3" x14ac:dyDescent="0.25">
      <c r="A136" s="3" t="s">
        <v>44</v>
      </c>
      <c r="B136" s="12">
        <v>6.4881207070000002</v>
      </c>
      <c r="C136" s="14">
        <f t="shared" si="1"/>
        <v>6.4881207070000002E-3</v>
      </c>
    </row>
    <row r="137" spans="1:3" x14ac:dyDescent="0.25">
      <c r="A137" s="3" t="s">
        <v>38</v>
      </c>
      <c r="B137" s="12">
        <v>5.9855274290000002</v>
      </c>
      <c r="C137" s="14">
        <f t="shared" ref="C137:C156" si="2">SUM(B137/1000)</f>
        <v>5.9855274290000005E-3</v>
      </c>
    </row>
    <row r="138" spans="1:3" x14ac:dyDescent="0.25">
      <c r="A138" s="3" t="s">
        <v>129</v>
      </c>
      <c r="B138" s="12">
        <v>5.3636747079999996</v>
      </c>
      <c r="C138" s="14">
        <f t="shared" si="2"/>
        <v>5.3636747079999995E-3</v>
      </c>
    </row>
    <row r="139" spans="1:3" x14ac:dyDescent="0.25">
      <c r="A139" s="3" t="s">
        <v>70</v>
      </c>
      <c r="B139" s="12">
        <v>4.8253415449999997</v>
      </c>
      <c r="C139" s="14">
        <f t="shared" si="2"/>
        <v>4.8253415449999995E-3</v>
      </c>
    </row>
    <row r="140" spans="1:3" x14ac:dyDescent="0.25">
      <c r="A140" s="3" t="s">
        <v>77</v>
      </c>
      <c r="B140" s="12">
        <v>4.2326896239999998</v>
      </c>
      <c r="C140" s="14">
        <f t="shared" si="2"/>
        <v>4.2326896239999997E-3</v>
      </c>
    </row>
    <row r="141" spans="1:3" x14ac:dyDescent="0.25">
      <c r="A141" s="3" t="s">
        <v>37</v>
      </c>
      <c r="B141" s="12">
        <v>4.1827039060000004</v>
      </c>
      <c r="C141" s="14">
        <f t="shared" si="2"/>
        <v>4.1827039060000001E-3</v>
      </c>
    </row>
    <row r="142" spans="1:3" x14ac:dyDescent="0.25">
      <c r="A142" s="3" t="s">
        <v>66</v>
      </c>
      <c r="B142" s="12">
        <v>4.1341256140000002</v>
      </c>
      <c r="C142" s="14">
        <f t="shared" si="2"/>
        <v>4.1341256139999999E-3</v>
      </c>
    </row>
    <row r="143" spans="1:3" s="10" customFormat="1" x14ac:dyDescent="0.25">
      <c r="A143" s="3" t="s">
        <v>126</v>
      </c>
      <c r="B143" s="12">
        <v>4.0748490110000004</v>
      </c>
      <c r="C143" s="14">
        <f t="shared" si="2"/>
        <v>4.0748490110000006E-3</v>
      </c>
    </row>
    <row r="144" spans="1:3" x14ac:dyDescent="0.25">
      <c r="A144" s="3" t="s">
        <v>80</v>
      </c>
      <c r="B144" s="12">
        <v>3.935601675</v>
      </c>
      <c r="C144" s="14">
        <f t="shared" si="2"/>
        <v>3.9356016749999998E-3</v>
      </c>
    </row>
    <row r="145" spans="1:3" x14ac:dyDescent="0.25">
      <c r="A145" s="3" t="s">
        <v>73</v>
      </c>
      <c r="B145" s="12">
        <v>3.0706263310000002</v>
      </c>
      <c r="C145" s="14">
        <f t="shared" si="2"/>
        <v>3.0706263310000003E-3</v>
      </c>
    </row>
    <row r="146" spans="1:3" x14ac:dyDescent="0.25">
      <c r="A146" s="3" t="s">
        <v>81</v>
      </c>
      <c r="B146" s="12">
        <v>3.0095986520000002</v>
      </c>
      <c r="C146" s="14">
        <f t="shared" si="2"/>
        <v>3.009598652E-3</v>
      </c>
    </row>
    <row r="147" spans="1:3" x14ac:dyDescent="0.25">
      <c r="A147" s="3" t="s">
        <v>125</v>
      </c>
      <c r="B147" s="12">
        <v>2.7296557429999999</v>
      </c>
      <c r="C147" s="14">
        <f t="shared" si="2"/>
        <v>2.7296557429999997E-3</v>
      </c>
    </row>
    <row r="148" spans="1:3" x14ac:dyDescent="0.25">
      <c r="A148" s="3" t="s">
        <v>133</v>
      </c>
      <c r="B148" s="12">
        <v>2.6781846439999999</v>
      </c>
      <c r="C148" s="14">
        <f t="shared" si="2"/>
        <v>2.6781846439999997E-3</v>
      </c>
    </row>
    <row r="149" spans="1:3" x14ac:dyDescent="0.25">
      <c r="A149" s="3" t="s">
        <v>52</v>
      </c>
      <c r="B149" s="12">
        <v>2.6763215279999999</v>
      </c>
      <c r="C149" s="14">
        <f t="shared" si="2"/>
        <v>2.6763215279999998E-3</v>
      </c>
    </row>
    <row r="150" spans="1:3" x14ac:dyDescent="0.25">
      <c r="A150" s="4" t="s">
        <v>120</v>
      </c>
      <c r="B150" s="12">
        <v>2.1962739760000001</v>
      </c>
      <c r="C150" s="14">
        <f t="shared" si="2"/>
        <v>2.1962739759999999E-3</v>
      </c>
    </row>
    <row r="151" spans="1:3" x14ac:dyDescent="0.25">
      <c r="A151" s="4" t="s">
        <v>88</v>
      </c>
      <c r="B151" s="12">
        <v>2.0183877059999999</v>
      </c>
      <c r="C151" s="14">
        <f t="shared" si="2"/>
        <v>2.0183877059999997E-3</v>
      </c>
    </row>
    <row r="152" spans="1:3" x14ac:dyDescent="0.25">
      <c r="A152" s="3" t="s">
        <v>85</v>
      </c>
      <c r="B152" s="12">
        <v>1.7707798189999999</v>
      </c>
      <c r="C152" s="14">
        <f t="shared" si="2"/>
        <v>1.7707798189999999E-3</v>
      </c>
    </row>
    <row r="153" spans="1:3" x14ac:dyDescent="0.25">
      <c r="A153" s="3" t="s">
        <v>50</v>
      </c>
      <c r="B153" s="12">
        <v>1.6800969969999999</v>
      </c>
      <c r="C153" s="14">
        <f t="shared" si="2"/>
        <v>1.680096997E-3</v>
      </c>
    </row>
    <row r="154" spans="1:3" x14ac:dyDescent="0.25">
      <c r="A154" s="3" t="s">
        <v>20</v>
      </c>
      <c r="B154" s="12">
        <v>1.6674059830000001</v>
      </c>
      <c r="C154" s="14">
        <f t="shared" si="2"/>
        <v>1.667405983E-3</v>
      </c>
    </row>
    <row r="155" spans="1:3" x14ac:dyDescent="0.25">
      <c r="A155" s="3" t="s">
        <v>71</v>
      </c>
      <c r="B155" s="12">
        <v>0.90730889800000003</v>
      </c>
      <c r="C155" s="14">
        <f t="shared" si="2"/>
        <v>9.07308898E-4</v>
      </c>
    </row>
    <row r="156" spans="1:3" x14ac:dyDescent="0.25">
      <c r="A156" s="3" t="s">
        <v>46</v>
      </c>
      <c r="B156" s="12">
        <v>0.72931549399999995</v>
      </c>
      <c r="C156" s="14">
        <f t="shared" si="2"/>
        <v>7.29315494E-4</v>
      </c>
    </row>
    <row r="159" spans="1:3" x14ac:dyDescent="0.25">
      <c r="B159" s="11"/>
    </row>
  </sheetData>
  <sortState xmlns:xlrd2="http://schemas.microsoft.com/office/spreadsheetml/2017/richdata2" ref="A8:B157">
    <sortCondition descending="1" ref="B8:B157"/>
  </sortState>
  <hyperlinks>
    <hyperlink ref="A3" r:id="rId1" location="data-sets " xr:uid="{D5281503-B937-4D30-B261-8565ECF211B7}"/>
    <hyperlink ref="A4" r:id="rId2" xr:uid="{15D987FD-77A1-4C5E-9BB1-F2B0A0BE1C8F}"/>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6FC62-1F7B-45B3-84B7-9210676D1C2F}">
  <dimension ref="A1:D152"/>
  <sheetViews>
    <sheetView tabSelected="1" topLeftCell="A127" workbookViewId="0">
      <selection activeCell="C156" sqref="C156"/>
    </sheetView>
  </sheetViews>
  <sheetFormatPr defaultRowHeight="15" x14ac:dyDescent="0.25"/>
  <cols>
    <col min="1" max="1" width="24" style="15" customWidth="1"/>
    <col min="2" max="2" width="17.5703125" style="15" customWidth="1"/>
    <col min="3" max="3" width="15.140625" style="15" customWidth="1"/>
    <col min="4" max="4" width="13.5703125" style="15" customWidth="1"/>
    <col min="5" max="16384" width="9.140625" style="15"/>
  </cols>
  <sheetData>
    <row r="1" spans="1:4" s="16" customFormat="1" x14ac:dyDescent="0.25">
      <c r="A1" s="16" t="s">
        <v>174</v>
      </c>
    </row>
    <row r="2" spans="1:4" x14ac:dyDescent="0.25">
      <c r="A2" s="15" t="s">
        <v>175</v>
      </c>
    </row>
    <row r="3" spans="1:4" x14ac:dyDescent="0.25">
      <c r="A3" s="20" t="s">
        <v>177</v>
      </c>
    </row>
    <row r="5" spans="1:4" s="19" customFormat="1" ht="60" x14ac:dyDescent="0.25">
      <c r="A5" s="19" t="s">
        <v>153</v>
      </c>
      <c r="B5" s="19" t="s">
        <v>172</v>
      </c>
      <c r="C5" s="19" t="s">
        <v>173</v>
      </c>
      <c r="D5" s="19" t="s">
        <v>176</v>
      </c>
    </row>
    <row r="6" spans="1:4" x14ac:dyDescent="0.25">
      <c r="A6" s="15" t="s">
        <v>156</v>
      </c>
      <c r="B6" s="15">
        <v>9900</v>
      </c>
      <c r="C6" s="17">
        <f>SUM(B6/1000)</f>
        <v>9.9</v>
      </c>
      <c r="D6" s="18">
        <f>SUM(C6/33.62)</f>
        <v>0.29446757882212971</v>
      </c>
    </row>
    <row r="7" spans="1:4" x14ac:dyDescent="0.25">
      <c r="A7" s="15" t="s">
        <v>4</v>
      </c>
      <c r="B7" s="15">
        <v>4700</v>
      </c>
      <c r="C7" s="17">
        <f t="shared" ref="C7:C70" si="0">SUM(B7/1000)</f>
        <v>4.7</v>
      </c>
      <c r="D7" s="18">
        <f t="shared" ref="D7:D70" si="1">SUM(C7/33.62)</f>
        <v>0.13979773944080906</v>
      </c>
    </row>
    <row r="8" spans="1:4" x14ac:dyDescent="0.25">
      <c r="A8" s="15" t="s">
        <v>97</v>
      </c>
      <c r="B8" s="15">
        <v>2300</v>
      </c>
      <c r="C8" s="17">
        <f t="shared" si="0"/>
        <v>2.2999999999999998</v>
      </c>
      <c r="D8" s="18">
        <f t="shared" si="1"/>
        <v>6.8411659726353366E-2</v>
      </c>
    </row>
    <row r="9" spans="1:4" x14ac:dyDescent="0.25">
      <c r="A9" s="15" t="s">
        <v>55</v>
      </c>
      <c r="B9" s="15">
        <v>1600</v>
      </c>
      <c r="C9" s="17">
        <f t="shared" si="0"/>
        <v>1.6</v>
      </c>
      <c r="D9" s="18">
        <f t="shared" si="1"/>
        <v>4.7590719809637125E-2</v>
      </c>
    </row>
    <row r="10" spans="1:4" x14ac:dyDescent="0.25">
      <c r="A10" s="15" t="s">
        <v>7</v>
      </c>
      <c r="B10" s="15">
        <v>1100</v>
      </c>
      <c r="C10" s="17">
        <f t="shared" si="0"/>
        <v>1.1000000000000001</v>
      </c>
      <c r="D10" s="18">
        <f t="shared" si="1"/>
        <v>3.2718619869125526E-2</v>
      </c>
    </row>
    <row r="11" spans="1:4" x14ac:dyDescent="0.25">
      <c r="A11" s="15" t="s">
        <v>17</v>
      </c>
      <c r="B11" s="15">
        <v>644.1</v>
      </c>
      <c r="C11" s="17">
        <f t="shared" si="0"/>
        <v>0.64410000000000001</v>
      </c>
      <c r="D11" s="18">
        <f t="shared" si="1"/>
        <v>1.9158239143367044E-2</v>
      </c>
    </row>
    <row r="12" spans="1:4" x14ac:dyDescent="0.25">
      <c r="A12" s="15" t="s">
        <v>8</v>
      </c>
      <c r="B12" s="15">
        <v>585.70000000000005</v>
      </c>
      <c r="C12" s="17">
        <f t="shared" si="0"/>
        <v>0.5857</v>
      </c>
      <c r="D12" s="18">
        <f t="shared" si="1"/>
        <v>1.7421177870315288E-2</v>
      </c>
    </row>
    <row r="13" spans="1:4" x14ac:dyDescent="0.25">
      <c r="A13" s="15" t="s">
        <v>157</v>
      </c>
      <c r="B13" s="15">
        <v>583.5</v>
      </c>
      <c r="C13" s="17">
        <f t="shared" si="0"/>
        <v>0.58350000000000002</v>
      </c>
      <c r="D13" s="18">
        <f t="shared" si="1"/>
        <v>1.735574063057704E-2</v>
      </c>
    </row>
    <row r="14" spans="1:4" x14ac:dyDescent="0.25">
      <c r="A14" s="15" t="s">
        <v>98</v>
      </c>
      <c r="B14" s="15">
        <v>583.4</v>
      </c>
      <c r="C14" s="17">
        <f t="shared" si="0"/>
        <v>0.58340000000000003</v>
      </c>
      <c r="D14" s="18">
        <f t="shared" si="1"/>
        <v>1.7352766210588937E-2</v>
      </c>
    </row>
    <row r="15" spans="1:4" x14ac:dyDescent="0.25">
      <c r="A15" s="15" t="s">
        <v>1</v>
      </c>
      <c r="B15" s="15">
        <v>571</v>
      </c>
      <c r="C15" s="17">
        <f t="shared" si="0"/>
        <v>0.57099999999999995</v>
      </c>
      <c r="D15" s="18">
        <f t="shared" si="1"/>
        <v>1.6983938132064249E-2</v>
      </c>
    </row>
    <row r="16" spans="1:4" x14ac:dyDescent="0.25">
      <c r="A16" s="15" t="s">
        <v>146</v>
      </c>
      <c r="B16" s="15">
        <v>495.2</v>
      </c>
      <c r="C16" s="17">
        <f t="shared" si="0"/>
        <v>0.49519999999999997</v>
      </c>
      <c r="D16" s="18">
        <f t="shared" si="1"/>
        <v>1.4729327781082689E-2</v>
      </c>
    </row>
    <row r="17" spans="1:4" x14ac:dyDescent="0.25">
      <c r="A17" s="15" t="s">
        <v>84</v>
      </c>
      <c r="B17" s="15">
        <v>433.6</v>
      </c>
      <c r="C17" s="17">
        <f t="shared" si="0"/>
        <v>0.43360000000000004</v>
      </c>
      <c r="D17" s="18">
        <f t="shared" si="1"/>
        <v>1.2897085068411663E-2</v>
      </c>
    </row>
    <row r="18" spans="1:4" x14ac:dyDescent="0.25">
      <c r="A18" s="15" t="s">
        <v>3</v>
      </c>
      <c r="B18" s="15">
        <v>419.4</v>
      </c>
      <c r="C18" s="17">
        <f t="shared" si="0"/>
        <v>0.4194</v>
      </c>
      <c r="D18" s="18">
        <f t="shared" si="1"/>
        <v>1.2474717430101132E-2</v>
      </c>
    </row>
    <row r="19" spans="1:4" x14ac:dyDescent="0.25">
      <c r="A19" s="15" t="s">
        <v>116</v>
      </c>
      <c r="B19" s="15">
        <v>411</v>
      </c>
      <c r="C19" s="17">
        <f t="shared" si="0"/>
        <v>0.41099999999999998</v>
      </c>
      <c r="D19" s="18">
        <f t="shared" si="1"/>
        <v>1.2224866151100536E-2</v>
      </c>
    </row>
    <row r="20" spans="1:4" x14ac:dyDescent="0.25">
      <c r="A20" s="15" t="s">
        <v>5</v>
      </c>
      <c r="B20" s="15">
        <v>380.7</v>
      </c>
      <c r="C20" s="17">
        <f t="shared" si="0"/>
        <v>0.38069999999999998</v>
      </c>
      <c r="D20" s="18">
        <f t="shared" si="1"/>
        <v>1.1323616894705534E-2</v>
      </c>
    </row>
    <row r="21" spans="1:4" x14ac:dyDescent="0.25">
      <c r="A21" s="15" t="s">
        <v>35</v>
      </c>
      <c r="B21" s="15">
        <v>366.4</v>
      </c>
      <c r="C21" s="17">
        <f t="shared" si="0"/>
        <v>0.3664</v>
      </c>
      <c r="D21" s="18">
        <f t="shared" si="1"/>
        <v>1.0898274836406902E-2</v>
      </c>
    </row>
    <row r="22" spans="1:4" x14ac:dyDescent="0.25">
      <c r="A22" s="15" t="s">
        <v>36</v>
      </c>
      <c r="B22" s="15">
        <v>342.2</v>
      </c>
      <c r="C22" s="17">
        <f t="shared" si="0"/>
        <v>0.3422</v>
      </c>
      <c r="D22" s="18">
        <f t="shared" si="1"/>
        <v>1.0178465199286141E-2</v>
      </c>
    </row>
    <row r="23" spans="1:4" x14ac:dyDescent="0.25">
      <c r="A23" s="15" t="s">
        <v>22</v>
      </c>
      <c r="B23" s="15">
        <v>309.3</v>
      </c>
      <c r="C23" s="17">
        <f t="shared" si="0"/>
        <v>0.30930000000000002</v>
      </c>
      <c r="D23" s="18">
        <f t="shared" si="1"/>
        <v>9.199881023200478E-3</v>
      </c>
    </row>
    <row r="24" spans="1:4" x14ac:dyDescent="0.25">
      <c r="A24" s="15" t="s">
        <v>16</v>
      </c>
      <c r="B24" s="15">
        <v>293.89999999999998</v>
      </c>
      <c r="C24" s="17">
        <f t="shared" si="0"/>
        <v>0.29389999999999999</v>
      </c>
      <c r="D24" s="18">
        <f t="shared" si="1"/>
        <v>8.7418203450327185E-3</v>
      </c>
    </row>
    <row r="25" spans="1:4" x14ac:dyDescent="0.25">
      <c r="A25" s="15" t="s">
        <v>28</v>
      </c>
      <c r="B25" s="15">
        <v>287.39999999999998</v>
      </c>
      <c r="C25" s="17">
        <f t="shared" si="0"/>
        <v>0.28739999999999999</v>
      </c>
      <c r="D25" s="18">
        <f t="shared" si="1"/>
        <v>8.5484830458060681E-3</v>
      </c>
    </row>
    <row r="26" spans="1:4" x14ac:dyDescent="0.25">
      <c r="A26" s="15" t="s">
        <v>110</v>
      </c>
      <c r="B26" s="15">
        <v>282.3</v>
      </c>
      <c r="C26" s="17">
        <f t="shared" si="0"/>
        <v>0.2823</v>
      </c>
      <c r="D26" s="18">
        <f t="shared" si="1"/>
        <v>8.3967876264128497E-3</v>
      </c>
    </row>
    <row r="27" spans="1:4" x14ac:dyDescent="0.25">
      <c r="A27" s="15" t="s">
        <v>108</v>
      </c>
      <c r="B27" s="15">
        <v>256</v>
      </c>
      <c r="C27" s="17">
        <f t="shared" si="0"/>
        <v>0.25600000000000001</v>
      </c>
      <c r="D27" s="18">
        <f t="shared" si="1"/>
        <v>7.61451516954194E-3</v>
      </c>
    </row>
    <row r="28" spans="1:4" x14ac:dyDescent="0.25">
      <c r="A28" s="15" t="s">
        <v>109</v>
      </c>
      <c r="B28" s="15">
        <v>251.4</v>
      </c>
      <c r="C28" s="17">
        <f t="shared" si="0"/>
        <v>0.25140000000000001</v>
      </c>
      <c r="D28" s="18">
        <f t="shared" si="1"/>
        <v>7.4776918500892332E-3</v>
      </c>
    </row>
    <row r="29" spans="1:4" x14ac:dyDescent="0.25">
      <c r="A29" s="15" t="s">
        <v>100</v>
      </c>
      <c r="B29" s="15">
        <v>236.6</v>
      </c>
      <c r="C29" s="17">
        <f t="shared" si="0"/>
        <v>0.2366</v>
      </c>
      <c r="D29" s="18">
        <f t="shared" si="1"/>
        <v>7.0374776918500897E-3</v>
      </c>
    </row>
    <row r="30" spans="1:4" x14ac:dyDescent="0.25">
      <c r="A30" s="15" t="s">
        <v>32</v>
      </c>
      <c r="B30" s="15">
        <v>230.9</v>
      </c>
      <c r="C30" s="17">
        <f t="shared" si="0"/>
        <v>0.23089999999999999</v>
      </c>
      <c r="D30" s="18">
        <f t="shared" si="1"/>
        <v>6.8679357525282571E-3</v>
      </c>
    </row>
    <row r="31" spans="1:4" x14ac:dyDescent="0.25">
      <c r="A31" s="15" t="s">
        <v>69</v>
      </c>
      <c r="B31" s="15">
        <v>225.5</v>
      </c>
      <c r="C31" s="17">
        <f t="shared" si="0"/>
        <v>0.22550000000000001</v>
      </c>
      <c r="D31" s="18">
        <f t="shared" si="1"/>
        <v>6.7073170731707325E-3</v>
      </c>
    </row>
    <row r="32" spans="1:4" x14ac:dyDescent="0.25">
      <c r="A32" s="15" t="s">
        <v>47</v>
      </c>
      <c r="B32" s="15">
        <v>205</v>
      </c>
      <c r="C32" s="17">
        <f t="shared" si="0"/>
        <v>0.20499999999999999</v>
      </c>
      <c r="D32" s="18">
        <f t="shared" si="1"/>
        <v>6.0975609756097563E-3</v>
      </c>
    </row>
    <row r="33" spans="1:4" x14ac:dyDescent="0.25">
      <c r="A33" s="15" t="s">
        <v>148</v>
      </c>
      <c r="B33" s="15">
        <v>178</v>
      </c>
      <c r="C33" s="17">
        <f t="shared" si="0"/>
        <v>0.17799999999999999</v>
      </c>
      <c r="D33" s="18">
        <f t="shared" si="1"/>
        <v>5.2944675788221297E-3</v>
      </c>
    </row>
    <row r="34" spans="1:4" x14ac:dyDescent="0.25">
      <c r="A34" s="15" t="s">
        <v>104</v>
      </c>
      <c r="B34" s="15">
        <v>174.5</v>
      </c>
      <c r="C34" s="17">
        <f t="shared" si="0"/>
        <v>0.17449999999999999</v>
      </c>
      <c r="D34" s="18">
        <f t="shared" si="1"/>
        <v>5.1903628792385487E-3</v>
      </c>
    </row>
    <row r="35" spans="1:4" x14ac:dyDescent="0.25">
      <c r="A35" s="15" t="s">
        <v>59</v>
      </c>
      <c r="B35" s="15">
        <v>170.4</v>
      </c>
      <c r="C35" s="17">
        <f t="shared" si="0"/>
        <v>0.1704</v>
      </c>
      <c r="D35" s="18">
        <f t="shared" si="1"/>
        <v>5.0684116597263535E-3</v>
      </c>
    </row>
    <row r="36" spans="1:4" x14ac:dyDescent="0.25">
      <c r="A36" s="15" t="s">
        <v>114</v>
      </c>
      <c r="B36" s="15">
        <v>162.19999999999999</v>
      </c>
      <c r="C36" s="17">
        <f t="shared" si="0"/>
        <v>0.16219999999999998</v>
      </c>
      <c r="D36" s="18">
        <f t="shared" si="1"/>
        <v>4.824509220701963E-3</v>
      </c>
    </row>
    <row r="37" spans="1:4" x14ac:dyDescent="0.25">
      <c r="A37" s="15" t="s">
        <v>26</v>
      </c>
      <c r="B37" s="15">
        <v>146.30000000000001</v>
      </c>
      <c r="C37" s="17">
        <f t="shared" si="0"/>
        <v>0.14630000000000001</v>
      </c>
      <c r="D37" s="18">
        <f t="shared" si="1"/>
        <v>4.3515764425936946E-3</v>
      </c>
    </row>
    <row r="38" spans="1:4" x14ac:dyDescent="0.25">
      <c r="A38" s="15" t="s">
        <v>61</v>
      </c>
      <c r="B38" s="15">
        <v>142.4</v>
      </c>
      <c r="C38" s="17">
        <f t="shared" si="0"/>
        <v>0.1424</v>
      </c>
      <c r="D38" s="18">
        <f t="shared" si="1"/>
        <v>4.2355740630577038E-3</v>
      </c>
    </row>
    <row r="39" spans="1:4" x14ac:dyDescent="0.25">
      <c r="A39" s="15" t="s">
        <v>140</v>
      </c>
      <c r="B39" s="15">
        <v>138.19999999999999</v>
      </c>
      <c r="C39" s="17">
        <f t="shared" si="0"/>
        <v>0.13819999999999999</v>
      </c>
      <c r="D39" s="18">
        <f t="shared" si="1"/>
        <v>4.1106484235574059E-3</v>
      </c>
    </row>
    <row r="40" spans="1:4" x14ac:dyDescent="0.25">
      <c r="A40" s="15" t="s">
        <v>105</v>
      </c>
      <c r="B40" s="15">
        <v>135.30000000000001</v>
      </c>
      <c r="C40" s="17">
        <f t="shared" si="0"/>
        <v>0.1353</v>
      </c>
      <c r="D40" s="18">
        <f t="shared" si="1"/>
        <v>4.0243902439024391E-3</v>
      </c>
    </row>
    <row r="41" spans="1:4" x14ac:dyDescent="0.25">
      <c r="A41" s="15" t="s">
        <v>60</v>
      </c>
      <c r="B41" s="15">
        <v>111.8</v>
      </c>
      <c r="C41" s="17">
        <f t="shared" si="0"/>
        <v>0.1118</v>
      </c>
      <c r="D41" s="18">
        <f t="shared" si="1"/>
        <v>3.325401546698394E-3</v>
      </c>
    </row>
    <row r="42" spans="1:4" x14ac:dyDescent="0.25">
      <c r="A42" s="15" t="s">
        <v>12</v>
      </c>
      <c r="B42" s="15">
        <v>94.3</v>
      </c>
      <c r="C42" s="17">
        <f t="shared" si="0"/>
        <v>9.4299999999999995E-2</v>
      </c>
      <c r="D42" s="18">
        <f t="shared" si="1"/>
        <v>2.8048780487804877E-3</v>
      </c>
    </row>
    <row r="43" spans="1:4" x14ac:dyDescent="0.25">
      <c r="A43" s="15" t="s">
        <v>82</v>
      </c>
      <c r="B43" s="15">
        <v>92</v>
      </c>
      <c r="C43" s="17">
        <f t="shared" si="0"/>
        <v>9.1999999999999998E-2</v>
      </c>
      <c r="D43" s="18">
        <f t="shared" si="1"/>
        <v>2.7364663890541347E-3</v>
      </c>
    </row>
    <row r="44" spans="1:4" x14ac:dyDescent="0.25">
      <c r="A44" s="15" t="s">
        <v>2</v>
      </c>
      <c r="B44" s="15">
        <v>90.5</v>
      </c>
      <c r="C44" s="17">
        <f t="shared" si="0"/>
        <v>9.0499999999999997E-2</v>
      </c>
      <c r="D44" s="18">
        <f t="shared" si="1"/>
        <v>2.6918500892325996E-3</v>
      </c>
    </row>
    <row r="45" spans="1:4" x14ac:dyDescent="0.25">
      <c r="A45" s="15" t="s">
        <v>11</v>
      </c>
      <c r="B45" s="15">
        <v>90.2</v>
      </c>
      <c r="C45" s="17">
        <f t="shared" si="0"/>
        <v>9.0200000000000002E-2</v>
      </c>
      <c r="D45" s="18">
        <f t="shared" si="1"/>
        <v>2.6829268292682929E-3</v>
      </c>
    </row>
    <row r="46" spans="1:4" x14ac:dyDescent="0.25">
      <c r="A46" s="15" t="s">
        <v>158</v>
      </c>
      <c r="B46" s="15">
        <v>90.1</v>
      </c>
      <c r="C46" s="17">
        <f t="shared" si="0"/>
        <v>9.01E-2</v>
      </c>
      <c r="D46" s="18">
        <f t="shared" si="1"/>
        <v>2.6799524092801907E-3</v>
      </c>
    </row>
    <row r="47" spans="1:4" x14ac:dyDescent="0.25">
      <c r="A47" s="15" t="s">
        <v>142</v>
      </c>
      <c r="B47" s="15">
        <v>89.4</v>
      </c>
      <c r="C47" s="17">
        <f t="shared" si="0"/>
        <v>8.9400000000000007E-2</v>
      </c>
      <c r="D47" s="18">
        <f t="shared" si="1"/>
        <v>2.6591314693634746E-3</v>
      </c>
    </row>
    <row r="48" spans="1:4" x14ac:dyDescent="0.25">
      <c r="A48" s="15" t="s">
        <v>93</v>
      </c>
      <c r="B48" s="15">
        <v>89.3</v>
      </c>
      <c r="C48" s="17">
        <f t="shared" si="0"/>
        <v>8.929999999999999E-2</v>
      </c>
      <c r="D48" s="18">
        <f t="shared" si="1"/>
        <v>2.6561570493753715E-3</v>
      </c>
    </row>
    <row r="49" spans="1:4" x14ac:dyDescent="0.25">
      <c r="A49" s="15" t="s">
        <v>145</v>
      </c>
      <c r="B49" s="15">
        <v>86.9</v>
      </c>
      <c r="C49" s="17">
        <f t="shared" si="0"/>
        <v>8.6900000000000005E-2</v>
      </c>
      <c r="D49" s="18">
        <f t="shared" si="1"/>
        <v>2.5847709696609164E-3</v>
      </c>
    </row>
    <row r="50" spans="1:4" x14ac:dyDescent="0.25">
      <c r="A50" s="15" t="s">
        <v>117</v>
      </c>
      <c r="B50" s="15">
        <v>74.900000000000006</v>
      </c>
      <c r="C50" s="17">
        <f t="shared" si="0"/>
        <v>7.4900000000000008E-2</v>
      </c>
      <c r="D50" s="18">
        <f t="shared" si="1"/>
        <v>2.2278405710886382E-3</v>
      </c>
    </row>
    <row r="51" spans="1:4" x14ac:dyDescent="0.25">
      <c r="A51" s="15" t="s">
        <v>54</v>
      </c>
      <c r="B51" s="15">
        <v>70.099999999999994</v>
      </c>
      <c r="C51" s="17">
        <f t="shared" si="0"/>
        <v>7.0099999999999996E-2</v>
      </c>
      <c r="D51" s="18">
        <f t="shared" si="1"/>
        <v>2.0850684116597265E-3</v>
      </c>
    </row>
    <row r="52" spans="1:4" x14ac:dyDescent="0.25">
      <c r="A52" s="15" t="s">
        <v>58</v>
      </c>
      <c r="B52" s="15">
        <v>69.2</v>
      </c>
      <c r="C52" s="17">
        <f t="shared" si="0"/>
        <v>6.9199999999999998E-2</v>
      </c>
      <c r="D52" s="18">
        <f t="shared" si="1"/>
        <v>2.0582986317668056E-3</v>
      </c>
    </row>
    <row r="53" spans="1:4" x14ac:dyDescent="0.25">
      <c r="A53" s="15" t="s">
        <v>144</v>
      </c>
      <c r="B53" s="15">
        <v>69</v>
      </c>
      <c r="C53" s="17">
        <f t="shared" si="0"/>
        <v>6.9000000000000006E-2</v>
      </c>
      <c r="D53" s="18">
        <f t="shared" si="1"/>
        <v>2.0523497917906012E-3</v>
      </c>
    </row>
    <row r="54" spans="1:4" x14ac:dyDescent="0.25">
      <c r="A54" s="15" t="s">
        <v>78</v>
      </c>
      <c r="B54" s="15">
        <v>65.900000000000006</v>
      </c>
      <c r="C54" s="17">
        <f t="shared" si="0"/>
        <v>6.59E-2</v>
      </c>
      <c r="D54" s="18">
        <f t="shared" si="1"/>
        <v>1.9601427721594291E-3</v>
      </c>
    </row>
    <row r="55" spans="1:4" x14ac:dyDescent="0.25">
      <c r="A55" s="15" t="s">
        <v>10</v>
      </c>
      <c r="B55" s="15">
        <v>63</v>
      </c>
      <c r="C55" s="17">
        <f t="shared" si="0"/>
        <v>6.3E-2</v>
      </c>
      <c r="D55" s="18">
        <f t="shared" si="1"/>
        <v>1.8738845925044619E-3</v>
      </c>
    </row>
    <row r="56" spans="1:4" x14ac:dyDescent="0.25">
      <c r="A56" s="15" t="s">
        <v>6</v>
      </c>
      <c r="B56" s="15">
        <v>60.9</v>
      </c>
      <c r="C56" s="17">
        <f t="shared" si="0"/>
        <v>6.0899999999999996E-2</v>
      </c>
      <c r="D56" s="18">
        <f t="shared" si="1"/>
        <v>1.8114217727543129E-3</v>
      </c>
    </row>
    <row r="57" spans="1:4" x14ac:dyDescent="0.25">
      <c r="A57" s="15" t="s">
        <v>18</v>
      </c>
      <c r="B57" s="15">
        <v>56.6</v>
      </c>
      <c r="C57" s="17">
        <f t="shared" si="0"/>
        <v>5.6600000000000004E-2</v>
      </c>
      <c r="D57" s="18">
        <f t="shared" si="1"/>
        <v>1.6835217132659135E-3</v>
      </c>
    </row>
    <row r="58" spans="1:4" x14ac:dyDescent="0.25">
      <c r="A58" s="15" t="s">
        <v>40</v>
      </c>
      <c r="B58" s="15">
        <v>55.4</v>
      </c>
      <c r="C58" s="17">
        <f t="shared" si="0"/>
        <v>5.5399999999999998E-2</v>
      </c>
      <c r="D58" s="18">
        <f t="shared" si="1"/>
        <v>1.6478286734086854E-3</v>
      </c>
    </row>
    <row r="59" spans="1:4" x14ac:dyDescent="0.25">
      <c r="A59" s="15" t="s">
        <v>159</v>
      </c>
      <c r="B59" s="15">
        <v>53.4</v>
      </c>
      <c r="C59" s="17">
        <f t="shared" si="0"/>
        <v>5.3399999999999996E-2</v>
      </c>
      <c r="D59" s="18">
        <f t="shared" si="1"/>
        <v>1.5883402736466389E-3</v>
      </c>
    </row>
    <row r="60" spans="1:4" x14ac:dyDescent="0.25">
      <c r="A60" s="15" t="s">
        <v>132</v>
      </c>
      <c r="B60" s="15">
        <v>52.2</v>
      </c>
      <c r="C60" s="17">
        <f t="shared" si="0"/>
        <v>5.2200000000000003E-2</v>
      </c>
      <c r="D60" s="18">
        <f t="shared" si="1"/>
        <v>1.5526472337894113E-3</v>
      </c>
    </row>
    <row r="61" spans="1:4" x14ac:dyDescent="0.25">
      <c r="A61" s="15" t="s">
        <v>106</v>
      </c>
      <c r="B61" s="15">
        <v>47.4</v>
      </c>
      <c r="C61" s="17">
        <f t="shared" si="0"/>
        <v>4.7399999999999998E-2</v>
      </c>
      <c r="D61" s="18">
        <f t="shared" si="1"/>
        <v>1.4098750743604998E-3</v>
      </c>
    </row>
    <row r="62" spans="1:4" x14ac:dyDescent="0.25">
      <c r="A62" s="15" t="s">
        <v>76</v>
      </c>
      <c r="B62" s="15">
        <v>45.9</v>
      </c>
      <c r="C62" s="17">
        <f t="shared" si="0"/>
        <v>4.5899999999999996E-2</v>
      </c>
      <c r="D62" s="18">
        <f t="shared" si="1"/>
        <v>1.3652587745389649E-3</v>
      </c>
    </row>
    <row r="63" spans="1:4" x14ac:dyDescent="0.25">
      <c r="A63" s="15" t="s">
        <v>19</v>
      </c>
      <c r="B63" s="15">
        <v>45.4</v>
      </c>
      <c r="C63" s="17">
        <f t="shared" si="0"/>
        <v>4.5399999999999996E-2</v>
      </c>
      <c r="D63" s="18">
        <f t="shared" si="1"/>
        <v>1.3503866745984533E-3</v>
      </c>
    </row>
    <row r="64" spans="1:4" x14ac:dyDescent="0.25">
      <c r="A64" s="15" t="s">
        <v>160</v>
      </c>
      <c r="B64" s="15">
        <v>45.1</v>
      </c>
      <c r="C64" s="17">
        <f t="shared" si="0"/>
        <v>4.5100000000000001E-2</v>
      </c>
      <c r="D64" s="18">
        <f t="shared" si="1"/>
        <v>1.3414634146341464E-3</v>
      </c>
    </row>
    <row r="65" spans="1:4" x14ac:dyDescent="0.25">
      <c r="A65" s="15" t="s">
        <v>161</v>
      </c>
      <c r="B65" s="15">
        <v>42.6</v>
      </c>
      <c r="C65" s="17">
        <f t="shared" si="0"/>
        <v>4.2599999999999999E-2</v>
      </c>
      <c r="D65" s="18">
        <f t="shared" si="1"/>
        <v>1.2671029149315884E-3</v>
      </c>
    </row>
    <row r="66" spans="1:4" x14ac:dyDescent="0.25">
      <c r="A66" s="15" t="s">
        <v>29</v>
      </c>
      <c r="B66" s="15">
        <v>42.4</v>
      </c>
      <c r="C66" s="17">
        <f t="shared" si="0"/>
        <v>4.24E-2</v>
      </c>
      <c r="D66" s="18">
        <f t="shared" si="1"/>
        <v>1.2611540749553837E-3</v>
      </c>
    </row>
    <row r="67" spans="1:4" x14ac:dyDescent="0.25">
      <c r="A67" s="15" t="s">
        <v>15</v>
      </c>
      <c r="B67" s="15">
        <v>40.1</v>
      </c>
      <c r="C67" s="17">
        <f t="shared" si="0"/>
        <v>4.0100000000000004E-2</v>
      </c>
      <c r="D67" s="18">
        <f t="shared" si="1"/>
        <v>1.1927424152290305E-3</v>
      </c>
    </row>
    <row r="68" spans="1:4" x14ac:dyDescent="0.25">
      <c r="A68" s="15" t="s">
        <v>42</v>
      </c>
      <c r="B68" s="15">
        <v>38</v>
      </c>
      <c r="C68" s="17">
        <f t="shared" si="0"/>
        <v>3.7999999999999999E-2</v>
      </c>
      <c r="D68" s="18">
        <f t="shared" si="1"/>
        <v>1.1302795954788816E-3</v>
      </c>
    </row>
    <row r="69" spans="1:4" x14ac:dyDescent="0.25">
      <c r="A69" s="15" t="s">
        <v>34</v>
      </c>
      <c r="B69" s="15">
        <v>35.6</v>
      </c>
      <c r="C69" s="17">
        <f t="shared" si="0"/>
        <v>3.56E-2</v>
      </c>
      <c r="D69" s="18">
        <f t="shared" si="1"/>
        <v>1.0588935157644259E-3</v>
      </c>
    </row>
    <row r="70" spans="1:4" x14ac:dyDescent="0.25">
      <c r="A70" s="15" t="s">
        <v>122</v>
      </c>
      <c r="B70" s="15">
        <v>35.4</v>
      </c>
      <c r="C70" s="17">
        <f t="shared" si="0"/>
        <v>3.5400000000000001E-2</v>
      </c>
      <c r="D70" s="18">
        <f t="shared" si="1"/>
        <v>1.0529446757882215E-3</v>
      </c>
    </row>
    <row r="71" spans="1:4" x14ac:dyDescent="0.25">
      <c r="A71" s="15" t="s">
        <v>102</v>
      </c>
      <c r="B71" s="15">
        <v>35.1</v>
      </c>
      <c r="C71" s="17">
        <f t="shared" ref="C71:C134" si="2">SUM(B71/1000)</f>
        <v>3.5099999999999999E-2</v>
      </c>
      <c r="D71" s="18">
        <f t="shared" ref="D71:D134" si="3">SUM(C71/33.62)</f>
        <v>1.0440214158239144E-3</v>
      </c>
    </row>
    <row r="72" spans="1:4" x14ac:dyDescent="0.25">
      <c r="A72" s="15" t="s">
        <v>27</v>
      </c>
      <c r="B72" s="15">
        <v>34.9</v>
      </c>
      <c r="C72" s="17">
        <f t="shared" si="2"/>
        <v>3.49E-2</v>
      </c>
      <c r="D72" s="18">
        <f t="shared" si="3"/>
        <v>1.0380725758477097E-3</v>
      </c>
    </row>
    <row r="73" spans="1:4" x14ac:dyDescent="0.25">
      <c r="A73" s="15" t="s">
        <v>39</v>
      </c>
      <c r="B73" s="15">
        <v>34.1</v>
      </c>
      <c r="C73" s="17">
        <f t="shared" si="2"/>
        <v>3.4099999999999998E-2</v>
      </c>
      <c r="D73" s="18">
        <f t="shared" si="3"/>
        <v>1.0142772159428912E-3</v>
      </c>
    </row>
    <row r="74" spans="1:4" x14ac:dyDescent="0.25">
      <c r="A74" s="15" t="s">
        <v>21</v>
      </c>
      <c r="B74" s="15">
        <v>33.9</v>
      </c>
      <c r="C74" s="17">
        <f t="shared" si="2"/>
        <v>3.39E-2</v>
      </c>
      <c r="D74" s="18">
        <f t="shared" si="3"/>
        <v>1.0083283759666866E-3</v>
      </c>
    </row>
    <row r="75" spans="1:4" x14ac:dyDescent="0.25">
      <c r="A75" s="15" t="s">
        <v>33</v>
      </c>
      <c r="B75" s="15">
        <v>33.700000000000003</v>
      </c>
      <c r="C75" s="17">
        <f t="shared" si="2"/>
        <v>3.3700000000000001E-2</v>
      </c>
      <c r="D75" s="18">
        <f t="shared" si="3"/>
        <v>1.0023795359904819E-3</v>
      </c>
    </row>
    <row r="76" spans="1:4" x14ac:dyDescent="0.25">
      <c r="A76" s="15" t="s">
        <v>9</v>
      </c>
      <c r="B76" s="15">
        <v>33.4</v>
      </c>
      <c r="C76" s="17">
        <f t="shared" si="2"/>
        <v>3.3399999999999999E-2</v>
      </c>
      <c r="D76" s="18">
        <f t="shared" si="3"/>
        <v>9.9345627602617499E-4</v>
      </c>
    </row>
    <row r="77" spans="1:4" x14ac:dyDescent="0.25">
      <c r="A77" s="15" t="s">
        <v>138</v>
      </c>
      <c r="B77" s="15">
        <v>32.6</v>
      </c>
      <c r="C77" s="17">
        <f t="shared" si="2"/>
        <v>3.2600000000000004E-2</v>
      </c>
      <c r="D77" s="18">
        <f t="shared" si="3"/>
        <v>9.6966091612135652E-4</v>
      </c>
    </row>
    <row r="78" spans="1:4" x14ac:dyDescent="0.25">
      <c r="A78" s="15" t="s">
        <v>30</v>
      </c>
      <c r="B78" s="15">
        <v>29.7</v>
      </c>
      <c r="C78" s="17">
        <f t="shared" si="2"/>
        <v>2.9700000000000001E-2</v>
      </c>
      <c r="D78" s="18">
        <f t="shared" si="3"/>
        <v>8.834027364663891E-4</v>
      </c>
    </row>
    <row r="79" spans="1:4" x14ac:dyDescent="0.25">
      <c r="A79" s="15" t="s">
        <v>13</v>
      </c>
      <c r="B79" s="15">
        <v>28.4</v>
      </c>
      <c r="C79" s="17">
        <f t="shared" si="2"/>
        <v>2.8399999999999998E-2</v>
      </c>
      <c r="D79" s="18">
        <f t="shared" si="3"/>
        <v>8.4473527662105895E-4</v>
      </c>
    </row>
    <row r="80" spans="1:4" x14ac:dyDescent="0.25">
      <c r="A80" s="15" t="s">
        <v>89</v>
      </c>
      <c r="B80" s="15">
        <v>26.2</v>
      </c>
      <c r="C80" s="17">
        <f t="shared" si="2"/>
        <v>2.6199999999999998E-2</v>
      </c>
      <c r="D80" s="18">
        <f t="shared" si="3"/>
        <v>7.7929803688280789E-4</v>
      </c>
    </row>
    <row r="81" spans="1:4" x14ac:dyDescent="0.25">
      <c r="A81" s="15" t="s">
        <v>143</v>
      </c>
      <c r="B81" s="15">
        <v>25.5</v>
      </c>
      <c r="C81" s="17">
        <f t="shared" si="2"/>
        <v>2.5499999999999998E-2</v>
      </c>
      <c r="D81" s="18">
        <f t="shared" si="3"/>
        <v>7.5847709696609165E-4</v>
      </c>
    </row>
    <row r="82" spans="1:4" x14ac:dyDescent="0.25">
      <c r="A82" s="15" t="s">
        <v>119</v>
      </c>
      <c r="B82" s="15">
        <v>25.2</v>
      </c>
      <c r="C82" s="17">
        <f t="shared" si="2"/>
        <v>2.52E-2</v>
      </c>
      <c r="D82" s="18">
        <f t="shared" si="3"/>
        <v>7.4955383700178475E-4</v>
      </c>
    </row>
    <row r="83" spans="1:4" x14ac:dyDescent="0.25">
      <c r="A83" s="15" t="s">
        <v>121</v>
      </c>
      <c r="B83" s="15">
        <v>25.2</v>
      </c>
      <c r="C83" s="17">
        <f t="shared" si="2"/>
        <v>2.52E-2</v>
      </c>
      <c r="D83" s="18">
        <f t="shared" si="3"/>
        <v>7.4955383700178475E-4</v>
      </c>
    </row>
    <row r="84" spans="1:4" x14ac:dyDescent="0.25">
      <c r="A84" s="15" t="s">
        <v>162</v>
      </c>
      <c r="B84" s="15">
        <v>23.6</v>
      </c>
      <c r="C84" s="17">
        <f t="shared" si="2"/>
        <v>2.3600000000000003E-2</v>
      </c>
      <c r="D84" s="18">
        <f t="shared" si="3"/>
        <v>7.019631171921477E-4</v>
      </c>
    </row>
    <row r="85" spans="1:4" x14ac:dyDescent="0.25">
      <c r="A85" s="15" t="s">
        <v>141</v>
      </c>
      <c r="B85" s="15">
        <v>22.8</v>
      </c>
      <c r="C85" s="17">
        <f t="shared" si="2"/>
        <v>2.2800000000000001E-2</v>
      </c>
      <c r="D85" s="18">
        <f t="shared" si="3"/>
        <v>6.7816775728732901E-4</v>
      </c>
    </row>
    <row r="86" spans="1:4" x14ac:dyDescent="0.25">
      <c r="A86" s="15" t="s">
        <v>107</v>
      </c>
      <c r="B86" s="15">
        <v>22.7</v>
      </c>
      <c r="C86" s="17">
        <f t="shared" si="2"/>
        <v>2.2699999999999998E-2</v>
      </c>
      <c r="D86" s="18">
        <f t="shared" si="3"/>
        <v>6.7519333729922667E-4</v>
      </c>
    </row>
    <row r="87" spans="1:4" x14ac:dyDescent="0.25">
      <c r="A87" s="15" t="s">
        <v>101</v>
      </c>
      <c r="B87" s="15">
        <v>22.7</v>
      </c>
      <c r="C87" s="17">
        <f t="shared" si="2"/>
        <v>2.2699999999999998E-2</v>
      </c>
      <c r="D87" s="18">
        <f t="shared" si="3"/>
        <v>6.7519333729922667E-4</v>
      </c>
    </row>
    <row r="88" spans="1:4" x14ac:dyDescent="0.25">
      <c r="A88" s="15" t="s">
        <v>163</v>
      </c>
      <c r="B88" s="15">
        <v>20.9</v>
      </c>
      <c r="C88" s="17">
        <f t="shared" si="2"/>
        <v>2.0899999999999998E-2</v>
      </c>
      <c r="D88" s="18">
        <f t="shared" si="3"/>
        <v>6.2165377751338484E-4</v>
      </c>
    </row>
    <row r="89" spans="1:4" x14ac:dyDescent="0.25">
      <c r="A89" s="15" t="s">
        <v>41</v>
      </c>
      <c r="B89" s="15">
        <v>20.7</v>
      </c>
      <c r="C89" s="17">
        <f t="shared" si="2"/>
        <v>2.07E-2</v>
      </c>
      <c r="D89" s="18">
        <f t="shared" si="3"/>
        <v>6.1570493753718028E-4</v>
      </c>
    </row>
    <row r="90" spans="1:4" x14ac:dyDescent="0.25">
      <c r="A90" s="15" t="s">
        <v>75</v>
      </c>
      <c r="B90" s="15">
        <v>20.100000000000001</v>
      </c>
      <c r="C90" s="17">
        <f t="shared" si="2"/>
        <v>2.01E-2</v>
      </c>
      <c r="D90" s="18">
        <f t="shared" si="3"/>
        <v>5.9785841760856637E-4</v>
      </c>
    </row>
    <row r="91" spans="1:4" x14ac:dyDescent="0.25">
      <c r="A91" s="15" t="s">
        <v>62</v>
      </c>
      <c r="B91" s="15">
        <v>18.8</v>
      </c>
      <c r="C91" s="17">
        <f t="shared" si="2"/>
        <v>1.8800000000000001E-2</v>
      </c>
      <c r="D91" s="18">
        <f t="shared" si="3"/>
        <v>5.5919095776323622E-4</v>
      </c>
    </row>
    <row r="92" spans="1:4" x14ac:dyDescent="0.25">
      <c r="A92" s="15" t="s">
        <v>164</v>
      </c>
      <c r="B92" s="15">
        <v>18.5</v>
      </c>
      <c r="C92" s="17">
        <f t="shared" si="2"/>
        <v>1.8499999999999999E-2</v>
      </c>
      <c r="D92" s="18">
        <f t="shared" si="3"/>
        <v>5.5026769779892922E-4</v>
      </c>
    </row>
    <row r="93" spans="1:4" x14ac:dyDescent="0.25">
      <c r="A93" s="15" t="s">
        <v>74</v>
      </c>
      <c r="B93" s="15">
        <v>18.2</v>
      </c>
      <c r="C93" s="17">
        <f t="shared" si="2"/>
        <v>1.8200000000000001E-2</v>
      </c>
      <c r="D93" s="18">
        <f t="shared" si="3"/>
        <v>5.4134443783462232E-4</v>
      </c>
    </row>
    <row r="94" spans="1:4" x14ac:dyDescent="0.25">
      <c r="A94" s="15" t="s">
        <v>124</v>
      </c>
      <c r="B94" s="15">
        <v>17.8</v>
      </c>
      <c r="C94" s="17">
        <f t="shared" si="2"/>
        <v>1.78E-2</v>
      </c>
      <c r="D94" s="18">
        <f t="shared" si="3"/>
        <v>5.2944675788221297E-4</v>
      </c>
    </row>
    <row r="95" spans="1:4" x14ac:dyDescent="0.25">
      <c r="A95" s="15" t="s">
        <v>99</v>
      </c>
      <c r="B95" s="15">
        <v>17.2</v>
      </c>
      <c r="C95" s="17">
        <f t="shared" si="2"/>
        <v>1.72E-2</v>
      </c>
      <c r="D95" s="18">
        <f t="shared" si="3"/>
        <v>5.1160023795359907E-4</v>
      </c>
    </row>
    <row r="96" spans="1:4" x14ac:dyDescent="0.25">
      <c r="A96" s="15" t="s">
        <v>134</v>
      </c>
      <c r="B96" s="15">
        <v>16.600000000000001</v>
      </c>
      <c r="C96" s="17">
        <f t="shared" si="2"/>
        <v>1.66E-2</v>
      </c>
      <c r="D96" s="18">
        <f t="shared" si="3"/>
        <v>4.9375371802498516E-4</v>
      </c>
    </row>
    <row r="97" spans="1:4" x14ac:dyDescent="0.25">
      <c r="A97" s="15" t="s">
        <v>43</v>
      </c>
      <c r="B97" s="15">
        <v>15.3</v>
      </c>
      <c r="C97" s="17">
        <f t="shared" si="2"/>
        <v>1.5300000000000001E-2</v>
      </c>
      <c r="D97" s="18">
        <f t="shared" si="3"/>
        <v>4.5508625817965501E-4</v>
      </c>
    </row>
    <row r="98" spans="1:4" x14ac:dyDescent="0.25">
      <c r="A98" s="15" t="s">
        <v>72</v>
      </c>
      <c r="B98" s="15">
        <v>14.8</v>
      </c>
      <c r="C98" s="17">
        <f t="shared" si="2"/>
        <v>1.4800000000000001E-2</v>
      </c>
      <c r="D98" s="18">
        <f t="shared" si="3"/>
        <v>4.4021415823914344E-4</v>
      </c>
    </row>
    <row r="99" spans="1:4" x14ac:dyDescent="0.25">
      <c r="A99" s="15" t="s">
        <v>31</v>
      </c>
      <c r="B99" s="15">
        <v>13.1</v>
      </c>
      <c r="C99" s="17">
        <f t="shared" si="2"/>
        <v>1.3099999999999999E-2</v>
      </c>
      <c r="D99" s="18">
        <f t="shared" si="3"/>
        <v>3.8964901844140394E-4</v>
      </c>
    </row>
    <row r="100" spans="1:4" x14ac:dyDescent="0.25">
      <c r="A100" s="15" t="s">
        <v>95</v>
      </c>
      <c r="B100" s="15">
        <v>12.9</v>
      </c>
      <c r="C100" s="17">
        <f t="shared" si="2"/>
        <v>1.29E-2</v>
      </c>
      <c r="D100" s="18">
        <f t="shared" si="3"/>
        <v>3.8370017846519933E-4</v>
      </c>
    </row>
    <row r="101" spans="1:4" x14ac:dyDescent="0.25">
      <c r="A101" s="15" t="s">
        <v>130</v>
      </c>
      <c r="B101" s="15">
        <v>12.6</v>
      </c>
      <c r="C101" s="17">
        <f t="shared" si="2"/>
        <v>1.26E-2</v>
      </c>
      <c r="D101" s="18">
        <f t="shared" si="3"/>
        <v>3.7477691850089237E-4</v>
      </c>
    </row>
    <row r="102" spans="1:4" x14ac:dyDescent="0.25">
      <c r="A102" s="15" t="s">
        <v>24</v>
      </c>
      <c r="B102" s="15">
        <v>11.2</v>
      </c>
      <c r="C102" s="17">
        <f t="shared" si="2"/>
        <v>1.12E-2</v>
      </c>
      <c r="D102" s="18">
        <f t="shared" si="3"/>
        <v>3.3313503866745989E-4</v>
      </c>
    </row>
    <row r="103" spans="1:4" x14ac:dyDescent="0.25">
      <c r="A103" s="15" t="s">
        <v>91</v>
      </c>
      <c r="B103" s="15">
        <v>11.1</v>
      </c>
      <c r="C103" s="17">
        <f t="shared" si="2"/>
        <v>1.11E-2</v>
      </c>
      <c r="D103" s="18">
        <f t="shared" si="3"/>
        <v>3.3016061867935755E-4</v>
      </c>
    </row>
    <row r="104" spans="1:4" x14ac:dyDescent="0.25">
      <c r="A104" s="15" t="s">
        <v>165</v>
      </c>
      <c r="B104" s="15">
        <v>10.7</v>
      </c>
      <c r="C104" s="17">
        <f t="shared" si="2"/>
        <v>1.0699999999999999E-2</v>
      </c>
      <c r="D104" s="18">
        <f t="shared" si="3"/>
        <v>3.1826293872694826E-4</v>
      </c>
    </row>
    <row r="105" spans="1:4" x14ac:dyDescent="0.25">
      <c r="A105" s="15" t="s">
        <v>67</v>
      </c>
      <c r="B105" s="15">
        <v>10.7</v>
      </c>
      <c r="C105" s="17">
        <f t="shared" si="2"/>
        <v>1.0699999999999999E-2</v>
      </c>
      <c r="D105" s="18">
        <f t="shared" si="3"/>
        <v>3.1826293872694826E-4</v>
      </c>
    </row>
    <row r="106" spans="1:4" x14ac:dyDescent="0.25">
      <c r="A106" s="15" t="s">
        <v>103</v>
      </c>
      <c r="B106" s="15">
        <v>10</v>
      </c>
      <c r="C106" s="17">
        <f t="shared" si="2"/>
        <v>0.01</v>
      </c>
      <c r="D106" s="18">
        <f t="shared" si="3"/>
        <v>2.9744199881023202E-4</v>
      </c>
    </row>
    <row r="107" spans="1:4" x14ac:dyDescent="0.25">
      <c r="A107" s="15" t="s">
        <v>14</v>
      </c>
      <c r="B107" s="15">
        <v>9.9</v>
      </c>
      <c r="C107" s="17">
        <f t="shared" si="2"/>
        <v>9.9000000000000008E-3</v>
      </c>
      <c r="D107" s="18">
        <f t="shared" si="3"/>
        <v>2.9446757882212974E-4</v>
      </c>
    </row>
    <row r="108" spans="1:4" x14ac:dyDescent="0.25">
      <c r="A108" s="15" t="s">
        <v>149</v>
      </c>
      <c r="B108" s="15">
        <v>9.6</v>
      </c>
      <c r="C108" s="17">
        <f t="shared" si="2"/>
        <v>9.5999999999999992E-3</v>
      </c>
      <c r="D108" s="18">
        <f t="shared" si="3"/>
        <v>2.8554431885782273E-4</v>
      </c>
    </row>
    <row r="109" spans="1:4" x14ac:dyDescent="0.25">
      <c r="A109" s="15" t="s">
        <v>127</v>
      </c>
      <c r="B109" s="15">
        <v>9.5</v>
      </c>
      <c r="C109" s="17">
        <f t="shared" si="2"/>
        <v>9.4999999999999998E-3</v>
      </c>
      <c r="D109" s="18">
        <f t="shared" si="3"/>
        <v>2.8256989886972039E-4</v>
      </c>
    </row>
    <row r="110" spans="1:4" x14ac:dyDescent="0.25">
      <c r="A110" s="15" t="s">
        <v>49</v>
      </c>
      <c r="B110" s="15">
        <v>9.3000000000000007</v>
      </c>
      <c r="C110" s="17">
        <f t="shared" si="2"/>
        <v>9.300000000000001E-3</v>
      </c>
      <c r="D110" s="18">
        <f t="shared" si="3"/>
        <v>2.7662105889351583E-4</v>
      </c>
    </row>
    <row r="111" spans="1:4" x14ac:dyDescent="0.25">
      <c r="A111" s="15" t="s">
        <v>45</v>
      </c>
      <c r="B111" s="15">
        <v>9.3000000000000007</v>
      </c>
      <c r="C111" s="17">
        <f t="shared" si="2"/>
        <v>9.300000000000001E-3</v>
      </c>
      <c r="D111" s="18">
        <f t="shared" si="3"/>
        <v>2.7662105889351583E-4</v>
      </c>
    </row>
    <row r="112" spans="1:4" x14ac:dyDescent="0.25">
      <c r="A112" s="15" t="s">
        <v>25</v>
      </c>
      <c r="B112" s="15">
        <v>9.1</v>
      </c>
      <c r="C112" s="17">
        <f t="shared" si="2"/>
        <v>9.1000000000000004E-3</v>
      </c>
      <c r="D112" s="18">
        <f t="shared" si="3"/>
        <v>2.7067221891731116E-4</v>
      </c>
    </row>
    <row r="113" spans="1:4" x14ac:dyDescent="0.25">
      <c r="A113" s="15" t="s">
        <v>48</v>
      </c>
      <c r="B113" s="15">
        <v>8.6</v>
      </c>
      <c r="C113" s="17">
        <f t="shared" si="2"/>
        <v>8.6E-3</v>
      </c>
      <c r="D113" s="18">
        <f t="shared" si="3"/>
        <v>2.5580011897679953E-4</v>
      </c>
    </row>
    <row r="114" spans="1:4" x14ac:dyDescent="0.25">
      <c r="A114" s="15" t="s">
        <v>83</v>
      </c>
      <c r="B114" s="15">
        <v>8.5</v>
      </c>
      <c r="C114" s="17">
        <f t="shared" si="2"/>
        <v>8.5000000000000006E-3</v>
      </c>
      <c r="D114" s="18">
        <f t="shared" si="3"/>
        <v>2.5282569898869725E-4</v>
      </c>
    </row>
    <row r="115" spans="1:4" x14ac:dyDescent="0.25">
      <c r="A115" s="15" t="s">
        <v>166</v>
      </c>
      <c r="B115" s="15">
        <v>8.3000000000000007</v>
      </c>
      <c r="C115" s="17">
        <f t="shared" si="2"/>
        <v>8.3000000000000001E-3</v>
      </c>
      <c r="D115" s="18">
        <f t="shared" si="3"/>
        <v>2.4687685901249258E-4</v>
      </c>
    </row>
    <row r="116" spans="1:4" x14ac:dyDescent="0.25">
      <c r="A116" s="15" t="s">
        <v>128</v>
      </c>
      <c r="B116" s="15">
        <v>8.1</v>
      </c>
      <c r="C116" s="17">
        <f t="shared" si="2"/>
        <v>8.0999999999999996E-3</v>
      </c>
      <c r="D116" s="18">
        <f t="shared" si="3"/>
        <v>2.4092801903628793E-4</v>
      </c>
    </row>
    <row r="117" spans="1:4" x14ac:dyDescent="0.25">
      <c r="A117" s="15" t="s">
        <v>53</v>
      </c>
      <c r="B117" s="15">
        <v>8</v>
      </c>
      <c r="C117" s="17">
        <f t="shared" si="2"/>
        <v>8.0000000000000002E-3</v>
      </c>
      <c r="D117" s="18">
        <f t="shared" si="3"/>
        <v>2.3795359904818563E-4</v>
      </c>
    </row>
    <row r="118" spans="1:4" x14ac:dyDescent="0.25">
      <c r="A118" s="15" t="s">
        <v>131</v>
      </c>
      <c r="B118" s="15">
        <v>7.8</v>
      </c>
      <c r="C118" s="17">
        <f t="shared" si="2"/>
        <v>7.7999999999999996E-3</v>
      </c>
      <c r="D118" s="18">
        <f t="shared" si="3"/>
        <v>2.3200475907198098E-4</v>
      </c>
    </row>
    <row r="119" spans="1:4" x14ac:dyDescent="0.25">
      <c r="A119" s="15" t="s">
        <v>57</v>
      </c>
      <c r="B119" s="15">
        <v>7.5</v>
      </c>
      <c r="C119" s="17">
        <f t="shared" si="2"/>
        <v>7.4999999999999997E-3</v>
      </c>
      <c r="D119" s="18">
        <f t="shared" si="3"/>
        <v>2.23081499107674E-4</v>
      </c>
    </row>
    <row r="120" spans="1:4" x14ac:dyDescent="0.25">
      <c r="A120" s="15" t="s">
        <v>118</v>
      </c>
      <c r="B120" s="15">
        <v>7.5</v>
      </c>
      <c r="C120" s="17">
        <f t="shared" si="2"/>
        <v>7.4999999999999997E-3</v>
      </c>
      <c r="D120" s="18">
        <f t="shared" si="3"/>
        <v>2.23081499107674E-4</v>
      </c>
    </row>
    <row r="121" spans="1:4" x14ac:dyDescent="0.25">
      <c r="A121" s="15" t="s">
        <v>123</v>
      </c>
      <c r="B121" s="15">
        <v>7.4</v>
      </c>
      <c r="C121" s="17">
        <f t="shared" si="2"/>
        <v>7.4000000000000003E-3</v>
      </c>
      <c r="D121" s="18">
        <f t="shared" si="3"/>
        <v>2.2010707911957172E-4</v>
      </c>
    </row>
    <row r="122" spans="1:4" x14ac:dyDescent="0.25">
      <c r="A122" s="15" t="s">
        <v>64</v>
      </c>
      <c r="B122" s="15">
        <v>7.3</v>
      </c>
      <c r="C122" s="17">
        <f t="shared" si="2"/>
        <v>7.3000000000000001E-3</v>
      </c>
      <c r="D122" s="18">
        <f t="shared" si="3"/>
        <v>2.1713265913146938E-4</v>
      </c>
    </row>
    <row r="123" spans="1:4" x14ac:dyDescent="0.25">
      <c r="A123" s="15" t="s">
        <v>63</v>
      </c>
      <c r="B123" s="15">
        <v>7.1</v>
      </c>
      <c r="C123" s="17">
        <f t="shared" si="2"/>
        <v>7.0999999999999995E-3</v>
      </c>
      <c r="D123" s="18">
        <f t="shared" si="3"/>
        <v>2.1118381915526474E-4</v>
      </c>
    </row>
    <row r="124" spans="1:4" x14ac:dyDescent="0.25">
      <c r="A124" s="15" t="s">
        <v>23</v>
      </c>
      <c r="B124" s="15">
        <v>7</v>
      </c>
      <c r="C124" s="17">
        <f t="shared" si="2"/>
        <v>7.0000000000000001E-3</v>
      </c>
      <c r="D124" s="18">
        <f t="shared" si="3"/>
        <v>2.0820939916716243E-4</v>
      </c>
    </row>
    <row r="125" spans="1:4" x14ac:dyDescent="0.25">
      <c r="A125" s="15" t="s">
        <v>79</v>
      </c>
      <c r="B125" s="15">
        <v>6.6</v>
      </c>
      <c r="C125" s="17">
        <f t="shared" si="2"/>
        <v>6.6E-3</v>
      </c>
      <c r="D125" s="18">
        <f t="shared" si="3"/>
        <v>1.9631171921475314E-4</v>
      </c>
    </row>
    <row r="126" spans="1:4" x14ac:dyDescent="0.25">
      <c r="A126" s="15" t="s">
        <v>94</v>
      </c>
      <c r="B126" s="15">
        <v>6.6</v>
      </c>
      <c r="C126" s="17">
        <f t="shared" si="2"/>
        <v>6.6E-3</v>
      </c>
      <c r="D126" s="18">
        <f t="shared" si="3"/>
        <v>1.9631171921475314E-4</v>
      </c>
    </row>
    <row r="127" spans="1:4" x14ac:dyDescent="0.25">
      <c r="A127" s="15" t="s">
        <v>65</v>
      </c>
      <c r="B127" s="15">
        <v>6.5</v>
      </c>
      <c r="C127" s="17">
        <f t="shared" si="2"/>
        <v>6.4999999999999997E-3</v>
      </c>
      <c r="D127" s="18">
        <f t="shared" si="3"/>
        <v>1.933372992266508E-4</v>
      </c>
    </row>
    <row r="128" spans="1:4" x14ac:dyDescent="0.25">
      <c r="A128" s="15" t="s">
        <v>167</v>
      </c>
      <c r="B128" s="15">
        <v>6.4</v>
      </c>
      <c r="C128" s="17">
        <f t="shared" si="2"/>
        <v>6.4000000000000003E-3</v>
      </c>
      <c r="D128" s="18">
        <f t="shared" si="3"/>
        <v>1.903628792385485E-4</v>
      </c>
    </row>
    <row r="129" spans="1:4" x14ac:dyDescent="0.25">
      <c r="A129" s="15" t="s">
        <v>135</v>
      </c>
      <c r="B129" s="15">
        <v>6.2</v>
      </c>
      <c r="C129" s="17">
        <f t="shared" si="2"/>
        <v>6.1999999999999998E-3</v>
      </c>
      <c r="D129" s="18">
        <f t="shared" si="3"/>
        <v>1.8441403926234385E-4</v>
      </c>
    </row>
    <row r="130" spans="1:4" x14ac:dyDescent="0.25">
      <c r="A130" s="15" t="s">
        <v>38</v>
      </c>
      <c r="B130" s="15">
        <v>5.9</v>
      </c>
      <c r="C130" s="17">
        <f t="shared" si="2"/>
        <v>5.9000000000000007E-3</v>
      </c>
      <c r="D130" s="18">
        <f t="shared" si="3"/>
        <v>1.7549077929803692E-4</v>
      </c>
    </row>
    <row r="131" spans="1:4" x14ac:dyDescent="0.25">
      <c r="A131" s="15" t="s">
        <v>90</v>
      </c>
      <c r="B131" s="15">
        <v>5.7</v>
      </c>
      <c r="C131" s="17">
        <f t="shared" si="2"/>
        <v>5.7000000000000002E-3</v>
      </c>
      <c r="D131" s="18">
        <f t="shared" si="3"/>
        <v>1.6954193932183225E-4</v>
      </c>
    </row>
    <row r="132" spans="1:4" x14ac:dyDescent="0.25">
      <c r="A132" s="15" t="s">
        <v>129</v>
      </c>
      <c r="B132" s="15">
        <v>4.9000000000000004</v>
      </c>
      <c r="C132" s="17">
        <f t="shared" si="2"/>
        <v>4.9000000000000007E-3</v>
      </c>
      <c r="D132" s="18">
        <f t="shared" si="3"/>
        <v>1.4574657941701373E-4</v>
      </c>
    </row>
    <row r="133" spans="1:4" x14ac:dyDescent="0.25">
      <c r="A133" s="15" t="s">
        <v>70</v>
      </c>
      <c r="B133" s="15">
        <v>4.8</v>
      </c>
      <c r="C133" s="17">
        <f t="shared" si="2"/>
        <v>4.7999999999999996E-3</v>
      </c>
      <c r="D133" s="18">
        <f t="shared" si="3"/>
        <v>1.4277215942891136E-4</v>
      </c>
    </row>
    <row r="134" spans="1:4" x14ac:dyDescent="0.25">
      <c r="A134" s="15" t="s">
        <v>37</v>
      </c>
      <c r="B134" s="15">
        <v>4.0999999999999996</v>
      </c>
      <c r="C134" s="17">
        <f t="shared" si="2"/>
        <v>4.0999999999999995E-3</v>
      </c>
      <c r="D134" s="18">
        <f t="shared" si="3"/>
        <v>1.2195121951219512E-4</v>
      </c>
    </row>
    <row r="135" spans="1:4" x14ac:dyDescent="0.25">
      <c r="A135" s="15" t="s">
        <v>80</v>
      </c>
      <c r="B135" s="15">
        <v>3.8</v>
      </c>
      <c r="C135" s="17">
        <f t="shared" ref="C135:C149" si="4">SUM(B135/1000)</f>
        <v>3.8E-3</v>
      </c>
      <c r="D135" s="18">
        <f t="shared" ref="D135:D149" si="5">SUM(C135/33.62)</f>
        <v>1.1302795954788817E-4</v>
      </c>
    </row>
    <row r="136" spans="1:4" x14ac:dyDescent="0.25">
      <c r="A136" s="15" t="s">
        <v>168</v>
      </c>
      <c r="B136" s="15">
        <v>3.7</v>
      </c>
      <c r="C136" s="17">
        <f t="shared" si="4"/>
        <v>3.7000000000000002E-3</v>
      </c>
      <c r="D136" s="18">
        <f t="shared" si="5"/>
        <v>1.1005353955978586E-4</v>
      </c>
    </row>
    <row r="137" spans="1:4" x14ac:dyDescent="0.25">
      <c r="A137" s="15" t="s">
        <v>126</v>
      </c>
      <c r="B137" s="15">
        <v>3.2</v>
      </c>
      <c r="C137" s="17">
        <f t="shared" si="4"/>
        <v>3.2000000000000002E-3</v>
      </c>
      <c r="D137" s="18">
        <f t="shared" si="5"/>
        <v>9.5181439619274248E-5</v>
      </c>
    </row>
    <row r="138" spans="1:4" x14ac:dyDescent="0.25">
      <c r="A138" s="15" t="s">
        <v>125</v>
      </c>
      <c r="B138" s="15">
        <v>2.7</v>
      </c>
      <c r="C138" s="17">
        <f t="shared" si="4"/>
        <v>2.7000000000000001E-3</v>
      </c>
      <c r="D138" s="18">
        <f t="shared" si="5"/>
        <v>8.0309339678762649E-5</v>
      </c>
    </row>
    <row r="139" spans="1:4" x14ac:dyDescent="0.25">
      <c r="A139" s="15" t="s">
        <v>52</v>
      </c>
      <c r="B139" s="15">
        <v>2.6</v>
      </c>
      <c r="C139" s="17">
        <f t="shared" si="4"/>
        <v>2.5999999999999999E-3</v>
      </c>
      <c r="D139" s="18">
        <f t="shared" si="5"/>
        <v>7.7334919690660327E-5</v>
      </c>
    </row>
    <row r="140" spans="1:4" x14ac:dyDescent="0.25">
      <c r="A140" s="15" t="s">
        <v>73</v>
      </c>
      <c r="B140" s="15">
        <v>2.5</v>
      </c>
      <c r="C140" s="17">
        <f t="shared" si="4"/>
        <v>2.5000000000000001E-3</v>
      </c>
      <c r="D140" s="18">
        <f t="shared" si="5"/>
        <v>7.4360499702558005E-5</v>
      </c>
    </row>
    <row r="141" spans="1:4" x14ac:dyDescent="0.25">
      <c r="A141" s="15" t="s">
        <v>169</v>
      </c>
      <c r="B141" s="15">
        <v>2.2000000000000002</v>
      </c>
      <c r="C141" s="17">
        <f t="shared" si="4"/>
        <v>2.2000000000000001E-3</v>
      </c>
      <c r="D141" s="18">
        <f t="shared" si="5"/>
        <v>6.5437239738251051E-5</v>
      </c>
    </row>
    <row r="142" spans="1:4" x14ac:dyDescent="0.25">
      <c r="A142" s="15" t="s">
        <v>170</v>
      </c>
      <c r="B142" s="15">
        <v>2.2000000000000002</v>
      </c>
      <c r="C142" s="17">
        <f t="shared" si="4"/>
        <v>2.2000000000000001E-3</v>
      </c>
      <c r="D142" s="18">
        <f t="shared" si="5"/>
        <v>6.5437239738251051E-5</v>
      </c>
    </row>
    <row r="143" spans="1:4" x14ac:dyDescent="0.25">
      <c r="A143" s="15" t="s">
        <v>81</v>
      </c>
      <c r="B143" s="15">
        <v>2.1</v>
      </c>
      <c r="C143" s="17">
        <f t="shared" si="4"/>
        <v>2.1000000000000003E-3</v>
      </c>
      <c r="D143" s="18">
        <f t="shared" si="5"/>
        <v>6.2462819750148729E-5</v>
      </c>
    </row>
    <row r="144" spans="1:4" x14ac:dyDescent="0.25">
      <c r="A144" s="15" t="s">
        <v>50</v>
      </c>
      <c r="B144" s="15">
        <v>1.7</v>
      </c>
      <c r="C144" s="17">
        <f t="shared" si="4"/>
        <v>1.6999999999999999E-3</v>
      </c>
      <c r="D144" s="18">
        <f t="shared" si="5"/>
        <v>5.0565139797739439E-5</v>
      </c>
    </row>
    <row r="145" spans="1:4" x14ac:dyDescent="0.25">
      <c r="A145" s="15" t="s">
        <v>171</v>
      </c>
      <c r="B145" s="15">
        <v>1.7</v>
      </c>
      <c r="C145" s="17">
        <f t="shared" si="4"/>
        <v>1.6999999999999999E-3</v>
      </c>
      <c r="D145" s="18">
        <f t="shared" si="5"/>
        <v>5.0565139797739439E-5</v>
      </c>
    </row>
    <row r="146" spans="1:4" x14ac:dyDescent="0.25">
      <c r="A146" s="15" t="s">
        <v>20</v>
      </c>
      <c r="B146" s="15">
        <v>1.6</v>
      </c>
      <c r="C146" s="17">
        <f t="shared" si="4"/>
        <v>1.6000000000000001E-3</v>
      </c>
      <c r="D146" s="18">
        <f t="shared" si="5"/>
        <v>4.7590719809637124E-5</v>
      </c>
    </row>
    <row r="147" spans="1:4" x14ac:dyDescent="0.25">
      <c r="A147" s="15" t="s">
        <v>88</v>
      </c>
      <c r="B147" s="15">
        <v>1.5</v>
      </c>
      <c r="C147" s="17">
        <f t="shared" si="4"/>
        <v>1.5E-3</v>
      </c>
      <c r="D147" s="18">
        <f t="shared" si="5"/>
        <v>4.4616299821534808E-5</v>
      </c>
    </row>
    <row r="148" spans="1:4" x14ac:dyDescent="0.25">
      <c r="A148" s="15" t="s">
        <v>71</v>
      </c>
      <c r="B148" s="15">
        <v>0.8</v>
      </c>
      <c r="C148" s="17">
        <f t="shared" si="4"/>
        <v>8.0000000000000004E-4</v>
      </c>
      <c r="D148" s="18">
        <f t="shared" si="5"/>
        <v>2.3795359904818562E-5</v>
      </c>
    </row>
    <row r="149" spans="1:4" x14ac:dyDescent="0.25">
      <c r="A149" s="15" t="s">
        <v>46</v>
      </c>
      <c r="B149" s="15">
        <v>0.7</v>
      </c>
      <c r="C149" s="17">
        <f t="shared" si="4"/>
        <v>6.9999999999999999E-4</v>
      </c>
      <c r="D149" s="18">
        <f t="shared" si="5"/>
        <v>2.0820939916716243E-5</v>
      </c>
    </row>
    <row r="152" spans="1:4" x14ac:dyDescent="0.25">
      <c r="A152" s="21" t="s">
        <v>178</v>
      </c>
    </row>
  </sheetData>
  <hyperlinks>
    <hyperlink ref="A3" r:id="rId1" location="!/tellmap/1378539487/0 " xr:uid="{A02A64BD-E0C1-4D71-9FFB-7625E720F4AC}"/>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Poor</dc:creator>
  <cp:lastModifiedBy>Hannah Poor</cp:lastModifiedBy>
  <dcterms:created xsi:type="dcterms:W3CDTF">2015-06-05T18:17:20Z</dcterms:created>
  <dcterms:modified xsi:type="dcterms:W3CDTF">2021-12-22T20:22:39Z</dcterms:modified>
</cp:coreProperties>
</file>